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2021년\21.사업추진현황(1월 중순 공문 시행)\2021. 10.30. 기준\"/>
    </mc:Choice>
  </mc:AlternateContent>
  <workbookProtection workbookAlgorithmName="SHA-512" workbookHashValue="PvYDCYWUwD5hO6kHZWZIB/ECR8Z8r+HxBYW3+jtKohznGC4KRo621G9YwjaVLUydEHi8+9iKGnj3fQnAaI3aTA==" workbookSaltValue="IKabb59CASMasH9fIJo+uw==" workbookSpinCount="100000" lockStructure="1"/>
  <bookViews>
    <workbookView xWindow="0" yWindow="0" windowWidth="28800" windowHeight="11745"/>
  </bookViews>
  <sheets>
    <sheet name="2021" sheetId="2" r:id="rId1"/>
    <sheet name="Sheet1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'2021'!$A$3:$M$163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2" l="1"/>
  <c r="F156" i="2"/>
  <c r="F148" i="2"/>
  <c r="G148" i="2"/>
  <c r="F138" i="2"/>
  <c r="G138" i="2"/>
  <c r="F131" i="2"/>
  <c r="G131" i="2"/>
  <c r="F124" i="2"/>
  <c r="G124" i="2"/>
  <c r="F116" i="2"/>
  <c r="G116" i="2"/>
  <c r="F110" i="2"/>
  <c r="G110" i="2"/>
  <c r="F103" i="2"/>
  <c r="G103" i="2"/>
  <c r="F94" i="2"/>
  <c r="G94" i="2"/>
  <c r="F87" i="2"/>
  <c r="G87" i="2"/>
  <c r="F79" i="2"/>
  <c r="G79" i="2"/>
  <c r="F72" i="2"/>
  <c r="G72" i="2"/>
  <c r="F63" i="2"/>
  <c r="G63" i="2"/>
  <c r="F56" i="2"/>
  <c r="G56" i="2"/>
  <c r="F51" i="2"/>
  <c r="G51" i="2"/>
  <c r="F44" i="2"/>
  <c r="G44" i="2"/>
  <c r="F38" i="2"/>
  <c r="G38" i="2"/>
  <c r="G29" i="2"/>
  <c r="F29" i="2"/>
  <c r="G14" i="2"/>
  <c r="F14" i="2"/>
  <c r="F6" i="2"/>
  <c r="G6" i="2"/>
  <c r="F28" i="2" l="1"/>
  <c r="F5" i="2" s="1"/>
  <c r="G28" i="2"/>
  <c r="G5" i="2" s="1"/>
  <c r="E51" i="2"/>
  <c r="E156" i="2" l="1"/>
  <c r="E148" i="2"/>
  <c r="E138" i="2"/>
  <c r="E131" i="2"/>
  <c r="E124" i="2"/>
  <c r="E116" i="2"/>
  <c r="E110" i="2"/>
  <c r="E103" i="2"/>
  <c r="E94" i="2"/>
  <c r="E87" i="2"/>
  <c r="E79" i="2"/>
  <c r="E72" i="2"/>
  <c r="E63" i="2"/>
  <c r="E56" i="2"/>
  <c r="E44" i="2"/>
  <c r="E38" i="2"/>
  <c r="E29" i="2"/>
  <c r="E14" i="2"/>
  <c r="E28" i="2" l="1"/>
  <c r="E6" i="2"/>
</calcChain>
</file>

<file path=xl/comments1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돋움"/>
            <family val="3"/>
            <charset val="129"/>
          </rPr>
          <t>통계목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있으면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변경사항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빨간색</t>
        </r>
        <r>
          <rPr>
            <b/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81"/>
            <rFont val="돋움"/>
            <family val="3"/>
            <charset val="129"/>
          </rPr>
          <t xml:space="preserve">표시
</t>
        </r>
      </text>
    </comment>
    <comment ref="G3" authorId="0" shapeId="0">
      <text>
        <r>
          <rPr>
            <b/>
            <sz val="9"/>
            <color indexed="81"/>
            <rFont val="돋움"/>
            <family val="3"/>
            <charset val="129"/>
          </rPr>
          <t>추경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반납액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  <comment ref="H4" authorId="0" shapeId="0">
      <text>
        <r>
          <rPr>
            <b/>
            <sz val="9"/>
            <color indexed="81"/>
            <rFont val="돋움"/>
            <family val="3"/>
            <charset val="129"/>
          </rPr>
          <t>정상추진
추진완료
변경추진
추진불가</t>
        </r>
      </text>
    </comment>
  </commentList>
</comments>
</file>

<file path=xl/sharedStrings.xml><?xml version="1.0" encoding="utf-8"?>
<sst xmlns="http://schemas.openxmlformats.org/spreadsheetml/2006/main" count="1018" uniqueCount="574">
  <si>
    <t>예산과목</t>
    <phoneticPr fontId="3" type="noConversion"/>
  </si>
  <si>
    <t>대야동</t>
    <phoneticPr fontId="3" type="noConversion"/>
  </si>
  <si>
    <t>소계</t>
    <phoneticPr fontId="3" type="noConversion"/>
  </si>
  <si>
    <t>슬기로운 대야동 생활꾸러미</t>
    <phoneticPr fontId="3" type="noConversion"/>
  </si>
  <si>
    <t>사무관리비</t>
    <phoneticPr fontId="3" type="noConversion"/>
  </si>
  <si>
    <t>고령친화마을, 어르신 쉼터 조성</t>
    <phoneticPr fontId="3" type="noConversion"/>
  </si>
  <si>
    <t>시설비</t>
    <phoneticPr fontId="3" type="noConversion"/>
  </si>
  <si>
    <t>대야동 마을안내 지주간판 설치</t>
    <phoneticPr fontId="3" type="noConversion"/>
  </si>
  <si>
    <t>대야동 브랜드 팀</t>
    <phoneticPr fontId="3" type="noConversion"/>
  </si>
  <si>
    <t>사무관리비(4,200), 기타보상금(10,800)</t>
    <phoneticPr fontId="3" type="noConversion"/>
  </si>
  <si>
    <t>도시공원 활성화</t>
  </si>
  <si>
    <t>사무관리비(3,000), 기타보상금(12,000)</t>
    <phoneticPr fontId="3" type="noConversion"/>
  </si>
  <si>
    <t>스스로의 힘을 기르는 활력있는 노년</t>
    <phoneticPr fontId="3" type="noConversion"/>
  </si>
  <si>
    <t>사무관리비(9,000), 기타보상금(6,000)</t>
    <phoneticPr fontId="3" type="noConversion"/>
  </si>
  <si>
    <t>이웃끼리(이웃간 층간소음 극복 프로그램)</t>
    <phoneticPr fontId="3" type="noConversion"/>
  </si>
  <si>
    <t>신천동</t>
    <phoneticPr fontId="3" type="noConversion"/>
  </si>
  <si>
    <t>신천동</t>
  </si>
  <si>
    <t>소래산 역사 및 등산로 안내도 홍보판 설치</t>
  </si>
  <si>
    <t>사무관리비</t>
  </si>
  <si>
    <t>불법쓰레기 미화 환경개선</t>
  </si>
  <si>
    <t>시설비</t>
  </si>
  <si>
    <t>행사운영비</t>
  </si>
  <si>
    <t>신현동</t>
    <phoneticPr fontId="3" type="noConversion"/>
  </si>
  <si>
    <t>신현동</t>
  </si>
  <si>
    <t>은행동</t>
    <phoneticPr fontId="3" type="noConversion"/>
  </si>
  <si>
    <t>행사운영비</t>
    <phoneticPr fontId="3" type="noConversion"/>
  </si>
  <si>
    <t>매화동</t>
    <phoneticPr fontId="3" type="noConversion"/>
  </si>
  <si>
    <t>민간경상사업보조</t>
    <phoneticPr fontId="3" type="noConversion"/>
  </si>
  <si>
    <t>목감동</t>
    <phoneticPr fontId="3" type="noConversion"/>
  </si>
  <si>
    <t>운흥산 산행길 정비</t>
    <phoneticPr fontId="3" type="noConversion"/>
  </si>
  <si>
    <t>슬기로운 우리마을 상상토론회 운영</t>
    <phoneticPr fontId="3" type="noConversion"/>
  </si>
  <si>
    <t>테마가 있는 목감마을 골목놀이터 season 2</t>
    <phoneticPr fontId="3" type="noConversion"/>
  </si>
  <si>
    <t>목감동 마을활동가 대회</t>
    <phoneticPr fontId="3" type="noConversion"/>
  </si>
  <si>
    <t>목감동 마을해설사</t>
    <phoneticPr fontId="3" type="noConversion"/>
  </si>
  <si>
    <t>목감동 소식통!</t>
    <phoneticPr fontId="3" type="noConversion"/>
  </si>
  <si>
    <t>바닥트릭아트</t>
    <phoneticPr fontId="3" type="noConversion"/>
  </si>
  <si>
    <t>주민이 만드는 목감장터(웰컴투 목감장터)</t>
    <phoneticPr fontId="3" type="noConversion"/>
  </si>
  <si>
    <t>군자동</t>
    <phoneticPr fontId="3" type="noConversion"/>
  </si>
  <si>
    <t>어르신 집안 안전지대 만들기</t>
    <phoneticPr fontId="3" type="noConversion"/>
  </si>
  <si>
    <t>산들 문화마당</t>
    <phoneticPr fontId="3" type="noConversion"/>
  </si>
  <si>
    <t>생태놀이학교</t>
    <phoneticPr fontId="3" type="noConversion"/>
  </si>
  <si>
    <t>정왕본동</t>
    <phoneticPr fontId="3" type="noConversion"/>
  </si>
  <si>
    <t>아이들이 안전한 성장환경 마련을 위한 “아이품은마을”</t>
    <phoneticPr fontId="3" type="noConversion"/>
  </si>
  <si>
    <t xml:space="preserve">본(本)미디어 </t>
    <phoneticPr fontId="3" type="noConversion"/>
  </si>
  <si>
    <t>웃음꽃피는 경로당</t>
    <phoneticPr fontId="3" type="noConversion"/>
  </si>
  <si>
    <t>정왕역 문화광장 “벼룩시장” 직거래장터</t>
    <phoneticPr fontId="3" type="noConversion"/>
  </si>
  <si>
    <t xml:space="preserve">우리는 본동가족 어울림 한마당 </t>
    <phoneticPr fontId="3" type="noConversion"/>
  </si>
  <si>
    <t>어르신노을잔치</t>
    <phoneticPr fontId="3" type="noConversion"/>
  </si>
  <si>
    <t>자연하천 살리기 프로젝트(흘러라 시흥천)</t>
    <phoneticPr fontId="3" type="noConversion"/>
  </si>
  <si>
    <t>정왕1동</t>
    <phoneticPr fontId="3" type="noConversion"/>
  </si>
  <si>
    <t>주민 소통의 장 마련을 위한 ‘너·나·우리’</t>
    <phoneticPr fontId="3" type="noConversion"/>
  </si>
  <si>
    <t>정왕1동 마을활동가 만들기</t>
    <phoneticPr fontId="3" type="noConversion"/>
  </si>
  <si>
    <t>걷고싶은 거리정비사업</t>
    <phoneticPr fontId="3" type="noConversion"/>
  </si>
  <si>
    <t>삭막한 정왕1동 대로에 꽃을 피우자</t>
    <phoneticPr fontId="3" type="noConversion"/>
  </si>
  <si>
    <t>정왕1동 우리함께 행복한 나이 먹기</t>
    <phoneticPr fontId="3" type="noConversion"/>
  </si>
  <si>
    <t>정왕1동 공익광고 홍보게시판 제작 설치</t>
    <phoneticPr fontId="3" type="noConversion"/>
  </si>
  <si>
    <t>정왕2동</t>
    <phoneticPr fontId="3" type="noConversion"/>
  </si>
  <si>
    <t>정왕2동</t>
  </si>
  <si>
    <t>정왕3동</t>
    <phoneticPr fontId="3" type="noConversion"/>
  </si>
  <si>
    <t>정왕3동 이미지 개선사업</t>
    <phoneticPr fontId="3" type="noConversion"/>
  </si>
  <si>
    <t>가족과 함께하는 문화여행</t>
    <phoneticPr fontId="3" type="noConversion"/>
  </si>
  <si>
    <t>옥구마을 문화프로그램</t>
    <phoneticPr fontId="3" type="noConversion"/>
  </si>
  <si>
    <t>어린이 마술사</t>
    <phoneticPr fontId="3" type="noConversion"/>
  </si>
  <si>
    <t>시니어 활동가 양성</t>
    <phoneticPr fontId="3" type="noConversion"/>
  </si>
  <si>
    <t>옥구상가 문화자치공간 조성</t>
    <phoneticPr fontId="3" type="noConversion"/>
  </si>
  <si>
    <t>정왕4동</t>
    <phoneticPr fontId="3" type="noConversion"/>
  </si>
  <si>
    <t>정왕4동 골목에서 놀자</t>
    <phoneticPr fontId="3" type="noConversion"/>
  </si>
  <si>
    <t>주민과 함께하는 감성문화예술공연장 조성</t>
    <phoneticPr fontId="3" type="noConversion"/>
  </si>
  <si>
    <t>함현 장미 꽃동산</t>
    <phoneticPr fontId="3" type="noConversion"/>
  </si>
  <si>
    <t>도심 속 숲의 공간 조성</t>
    <phoneticPr fontId="3" type="noConversion"/>
  </si>
  <si>
    <t>정왕4동 공예공방</t>
    <phoneticPr fontId="3" type="noConversion"/>
  </si>
  <si>
    <t>배곧동</t>
    <phoneticPr fontId="3" type="noConversion"/>
  </si>
  <si>
    <t>배곧 플리마켓</t>
    <phoneticPr fontId="3" type="noConversion"/>
  </si>
  <si>
    <t>헌집말고 새집줄게</t>
  </si>
  <si>
    <t>사무관리비(8,800), 기타보상금(1,200)</t>
    <phoneticPr fontId="3" type="noConversion"/>
  </si>
  <si>
    <t>한울공원 짚라인 옆 시설 보강 추가</t>
  </si>
  <si>
    <t>배곧동 서포터즈단 기획(다같이 돌자, 동네 한바퀴)</t>
    <phoneticPr fontId="3" type="noConversion"/>
  </si>
  <si>
    <t>사무관리비(4,000), 행사실비지원금(1,000), 기타보상금(9,800)</t>
    <phoneticPr fontId="3" type="noConversion"/>
  </si>
  <si>
    <t>공원내 그늘 막 설치</t>
    <phoneticPr fontId="3" type="noConversion"/>
  </si>
  <si>
    <t>배곧동을 스케치하는(이끌어가는)(만들어가는) 아이들</t>
  </si>
  <si>
    <t>사무관리비(1,000), 기타보상금(6,200)</t>
    <phoneticPr fontId="3" type="noConversion"/>
  </si>
  <si>
    <t>1가족 1가훈 만들기 프로젝트(인성)</t>
  </si>
  <si>
    <t>과림동</t>
    <phoneticPr fontId="3" type="noConversion"/>
  </si>
  <si>
    <t>어르신 자서전 편찬</t>
    <phoneticPr fontId="3" type="noConversion"/>
  </si>
  <si>
    <t xml:space="preserve">목감천 일대화단 조성 </t>
    <phoneticPr fontId="3" type="noConversion"/>
  </si>
  <si>
    <t>과림동 영상물 기록사업</t>
    <phoneticPr fontId="3" type="noConversion"/>
  </si>
  <si>
    <t>목감천 살리기</t>
    <phoneticPr fontId="3" type="noConversion"/>
  </si>
  <si>
    <t>사무관리비(3,000), 시설비(27,000)</t>
    <phoneticPr fontId="3" type="noConversion"/>
  </si>
  <si>
    <t xml:space="preserve">독거-취약노인을 위한 주간보호프로그램 ‘실버스쿨’  </t>
    <phoneticPr fontId="3" type="noConversion"/>
  </si>
  <si>
    <t>기타보상금</t>
    <phoneticPr fontId="3" type="noConversion"/>
  </si>
  <si>
    <t>풋살구장 완공에 따른 주민 활용 방안</t>
    <phoneticPr fontId="3" type="noConversion"/>
  </si>
  <si>
    <t>연성동</t>
    <phoneticPr fontId="3" type="noConversion"/>
  </si>
  <si>
    <t>능곡동</t>
    <phoneticPr fontId="3" type="noConversion"/>
  </si>
  <si>
    <t>청소년의 올바른 성교육</t>
  </si>
  <si>
    <t>찾아가는 능곡 이동 영화관</t>
  </si>
  <si>
    <t>능곡동 일원 공원내 배변봉투 설치</t>
  </si>
  <si>
    <t>다문화 음식으로 소통하기</t>
  </si>
  <si>
    <t>동네한바퀴</t>
  </si>
  <si>
    <t>소외계층 반찬봉사</t>
  </si>
  <si>
    <t>월곶동</t>
    <phoneticPr fontId="3" type="noConversion"/>
  </si>
  <si>
    <t>관광안내도 제작 사업</t>
  </si>
  <si>
    <t>우리 곁愛 있어 幸福한 달월마을</t>
  </si>
  <si>
    <t>마을과 이웃이 돌보는 졸업없는 80청춘학교</t>
  </si>
  <si>
    <t>월곶동 우리동네 가디언스</t>
  </si>
  <si>
    <t>장곡동</t>
    <phoneticPr fontId="3" type="noConversion"/>
  </si>
  <si>
    <t>능곡의 역사를 알리는 동판 제작</t>
    <phoneticPr fontId="3" type="noConversion"/>
  </si>
  <si>
    <t>사무관리비(1,000), 행사운영비(4,000)</t>
    <phoneticPr fontId="3" type="noConversion"/>
  </si>
  <si>
    <t>생활편의시설 설치 및 정비</t>
    <phoneticPr fontId="3" type="noConversion"/>
  </si>
  <si>
    <t>군자동 힐링탐방</t>
    <phoneticPr fontId="3" type="noConversion"/>
  </si>
  <si>
    <t>사무관리비(11,500), 행사실비지원금(2,000), 기타보상금1,500)</t>
    <phoneticPr fontId="3" type="noConversion"/>
  </si>
  <si>
    <t>시설비(20,000)</t>
    <phoneticPr fontId="3" type="noConversion"/>
  </si>
  <si>
    <t>행사운영비(11,800), 행사실비지원금(2,400), 기타보상금(800)</t>
    <phoneticPr fontId="3" type="noConversion"/>
  </si>
  <si>
    <t>시설비(15,000)</t>
    <phoneticPr fontId="3" type="noConversion"/>
  </si>
  <si>
    <t>사무관리비(6,000), 행사실비지원금(2,000), 기타보상금(2,000)</t>
    <phoneticPr fontId="3" type="noConversion"/>
  </si>
  <si>
    <t>사무관리비(7,500), 행사실비지원금(2,000), 기타보상금(5,500)</t>
    <phoneticPr fontId="3" type="noConversion"/>
  </si>
  <si>
    <t>사무관리비(2,000), 행사운영비(4,000), 행사실비지원금(1,500),기타보상금(2,500)</t>
    <phoneticPr fontId="3" type="noConversion"/>
  </si>
  <si>
    <t>사무관리비6,500), 행사실비지원금(1,500), 기타보상금(2,000)</t>
    <phoneticPr fontId="3" type="noConversion"/>
  </si>
  <si>
    <t>월곶동</t>
  </si>
  <si>
    <t>청소년 체육교실</t>
  </si>
  <si>
    <t>월곶 달월마을에 사랑의 숨결을</t>
  </si>
  <si>
    <t>민간경상사업보조</t>
  </si>
  <si>
    <t>마을신문 제작</t>
  </si>
  <si>
    <t>재해예방 및 환경개선사업</t>
  </si>
  <si>
    <t>소하천 정비</t>
  </si>
  <si>
    <t>방산동 518-7번지 앞 일원 포장공사</t>
  </si>
  <si>
    <t>어르신 스마트폰 교육</t>
  </si>
  <si>
    <t>헌 옷 줄게, 새 옷 다오</t>
  </si>
  <si>
    <t>은행동</t>
  </si>
  <si>
    <t>취약계층 방역지원</t>
  </si>
  <si>
    <t>재료비(6,000), 기타보상금(9,000)</t>
  </si>
  <si>
    <t>은행동 하모니 플리마켓</t>
  </si>
  <si>
    <t>원도심 문화충전 프로젝트</t>
  </si>
  <si>
    <t>매화동</t>
  </si>
  <si>
    <t>매화우회로 산책로 조성(꽃길 조성)</t>
  </si>
  <si>
    <t>호조벌 산책로 설치(보수)</t>
  </si>
  <si>
    <t>매화우회로 산책로(홍익아파트 후문 옆) 정자 및 운동기구 설치</t>
  </si>
  <si>
    <t>3D로 출력해 코딩으로 놀자</t>
  </si>
  <si>
    <t>Green Land(재활용 水~~Day)</t>
  </si>
  <si>
    <t>자원봉사로 꽃피는 매화동</t>
  </si>
  <si>
    <t>정이마을 별이 보이는 다방</t>
  </si>
  <si>
    <t>정왕2동 관문 교량 위 꽃화분 설치</t>
  </si>
  <si>
    <t>시와 음악이 있는 거리</t>
  </si>
  <si>
    <t>아름다운 가게</t>
  </si>
  <si>
    <t>사이언스 펀</t>
  </si>
  <si>
    <t>명품인생과 아름다운 노년</t>
  </si>
  <si>
    <t>북(BOOK)적 북(BOOK)적 동화극장</t>
  </si>
  <si>
    <t>연성동</t>
  </si>
  <si>
    <t>등기소 언덕에 꽃심기 및 환경정화</t>
  </si>
  <si>
    <t>관곡지로 벚나무 밑 야생화 식재</t>
  </si>
  <si>
    <t>미래세대와 함께 만드는 연성마을의 꿈</t>
  </si>
  <si>
    <t>연성동 백서 편찬</t>
  </si>
  <si>
    <t>청소년 역사문화 탐방</t>
  </si>
  <si>
    <t>대우아파트 모퉁이 소나무 숲 정비</t>
  </si>
  <si>
    <t>신천동 에코분리수거사업</t>
    <phoneticPr fontId="3" type="noConversion"/>
  </si>
  <si>
    <t>애들아 모여라 아지트로</t>
    <phoneticPr fontId="3" type="noConversion"/>
  </si>
  <si>
    <t>한국적 정원에서 전통혼례</t>
    <phoneticPr fontId="3" type="noConversion"/>
  </si>
  <si>
    <t>장곡동</t>
  </si>
  <si>
    <t>장곡동 로컬푸드 농산물 직거래장터</t>
  </si>
  <si>
    <t>환경을 마을을 건강하게</t>
  </si>
  <si>
    <t>사무관리비(4,000), 자산취득비(2,500)</t>
  </si>
  <si>
    <t>정으로 익어가는 장독대</t>
  </si>
  <si>
    <t>사무관리비(8,750), 행사실비지원금(750), 기타보상금(500)</t>
  </si>
  <si>
    <t>걷고싶은거리 아치형 울타리 조성</t>
  </si>
  <si>
    <t>청소년 마을가드너 양성교육을 통한 1·3세대 
통합그린 프로젝트</t>
  </si>
  <si>
    <t>예술과 함께하는 Clean</t>
  </si>
  <si>
    <t>사무관리비(14,500), 행사실비지원금(500)</t>
  </si>
  <si>
    <t>아름다운 인생</t>
  </si>
  <si>
    <t>사무관리비(11,000),기타보상금(1,300)</t>
  </si>
  <si>
    <t>대야동 청소년의 '미래직업 3D 프린팅' 체험</t>
    <phoneticPr fontId="3" type="noConversion"/>
  </si>
  <si>
    <t>시설비(30,000)</t>
    <phoneticPr fontId="3" type="noConversion"/>
  </si>
  <si>
    <t>사무관리비(13,000),기타보상금(2,000)</t>
    <phoneticPr fontId="3" type="noConversion"/>
  </si>
  <si>
    <t>사무관리비(7,540), 기타보상금(1,860),행사실비지원금(600)</t>
    <phoneticPr fontId="3" type="noConversion"/>
  </si>
  <si>
    <t>사무관리비(3,300),기타보상금(6,700)</t>
    <phoneticPr fontId="3" type="noConversion"/>
  </si>
  <si>
    <t>사무관리비(1,500),기타보상금(1,500)</t>
    <phoneticPr fontId="3" type="noConversion"/>
  </si>
  <si>
    <t>야간경관 개선을 통한 시민안전 강화 및 명소화</t>
  </si>
  <si>
    <t>시흥시 관내 BIS 확대</t>
  </si>
  <si>
    <t>어린이 성폭력 방지 교육뮤지컬</t>
  </si>
  <si>
    <t>시흥천과 생금집 간 산책로 정비로 주민힐링공간 조성</t>
  </si>
  <si>
    <t>찾아가는 자원순환교육</t>
  </si>
  <si>
    <t>관곡지 주변  전망대 꽃동산 조성</t>
  </si>
  <si>
    <t>시흥시 문화유산 생금집과 생금어린이공원 활성화</t>
  </si>
  <si>
    <t>사무관리비(2,000), 재료비(8,000)</t>
    <phoneticPr fontId="3" type="noConversion"/>
  </si>
  <si>
    <t>도로시설과 도로조명팀</t>
    <phoneticPr fontId="3" type="noConversion"/>
  </si>
  <si>
    <t>아동보육과 보육정책팀</t>
    <phoneticPr fontId="3" type="noConversion"/>
  </si>
  <si>
    <t>자원순환과 재활용팀</t>
    <phoneticPr fontId="3" type="noConversion"/>
  </si>
  <si>
    <t>농업기술과 농촌자원팀</t>
    <phoneticPr fontId="3" type="noConversion"/>
  </si>
  <si>
    <t>공원과 공원관리2팀</t>
    <phoneticPr fontId="3" type="noConversion"/>
  </si>
  <si>
    <t>비고</t>
    <phoneticPr fontId="3" type="noConversion"/>
  </si>
  <si>
    <t>부서</t>
    <phoneticPr fontId="3" type="noConversion"/>
  </si>
  <si>
    <t>정왕4동</t>
  </si>
  <si>
    <t>배곧동</t>
  </si>
  <si>
    <t>정왕1동</t>
  </si>
  <si>
    <t>정왕본동</t>
  </si>
  <si>
    <t>정왕4동 빛의 산책로 조성</t>
  </si>
  <si>
    <t>아이들의 희망 “희망동산” 그리고 테마가 있는 곳</t>
  </si>
  <si>
    <t>별이 쏟아지는 월곶</t>
  </si>
  <si>
    <t>정이마을  방송국 미디어센터</t>
    <phoneticPr fontId="9" type="noConversion"/>
  </si>
  <si>
    <t>정왕본 생태문화여행</t>
  </si>
  <si>
    <t>신현동 마을 지킴이</t>
  </si>
  <si>
    <t>개구쟁이 인형극단</t>
  </si>
  <si>
    <t>은행동 내 위험수목 제거</t>
  </si>
  <si>
    <t>매화동 골목식당(마을식당 솔루션 - 찾아오는 맛집 만들기)</t>
  </si>
  <si>
    <t>아름다운 월곶 만들기</t>
  </si>
  <si>
    <t>신천동 문화의거리 환경디자인 조명사업</t>
  </si>
  <si>
    <t>시설비</t>
    <phoneticPr fontId="9" type="noConversion"/>
  </si>
  <si>
    <t>사무관리비(24,040), 기타보상금(24,360), 행사실비지원금(1,600)</t>
    <phoneticPr fontId="9" type="noConversion"/>
  </si>
  <si>
    <t>사무관리비(14,000),기타보상금(6,000)</t>
    <phoneticPr fontId="9" type="noConversion"/>
  </si>
  <si>
    <t>시설비(40,000),사무관리비(10,000)</t>
  </si>
  <si>
    <t>사무관리비</t>
    <phoneticPr fontId="9" type="noConversion"/>
  </si>
  <si>
    <t>서윤진(4573)</t>
    <phoneticPr fontId="9" type="noConversion"/>
  </si>
  <si>
    <t>배영주(3819)</t>
    <phoneticPr fontId="9" type="noConversion"/>
  </si>
  <si>
    <t>시 일반</t>
    <phoneticPr fontId="3" type="noConversion"/>
  </si>
  <si>
    <t>재료비</t>
    <phoneticPr fontId="3" type="noConversion"/>
  </si>
  <si>
    <t xml:space="preserve">사무관리비(740), 기타보상금(4,260) </t>
    <phoneticPr fontId="3" type="noConversion"/>
  </si>
  <si>
    <t>사무관리비(1,000), 기타보상금(12,000)</t>
    <phoneticPr fontId="3" type="noConversion"/>
  </si>
  <si>
    <t>사무관리비(4,750),기타보상금(9,450), 행사실비지원금(800)</t>
    <phoneticPr fontId="3" type="noConversion"/>
  </si>
  <si>
    <t>사무관리비(36,296),기타보상금(15,504),자산 및 물품취득비(13,200)</t>
    <phoneticPr fontId="3" type="noConversion"/>
  </si>
  <si>
    <t>사무관리비(800),기타보상금(2,400)</t>
    <phoneticPr fontId="3" type="noConversion"/>
  </si>
  <si>
    <t>기타보상금 13000 사무관리비 2000</t>
    <phoneticPr fontId="3" type="noConversion"/>
  </si>
  <si>
    <t>행사운영비 12500 행사실비지원금 2500</t>
    <phoneticPr fontId="3" type="noConversion"/>
  </si>
  <si>
    <t>기타보상금 8500 사무관리비 1500</t>
    <phoneticPr fontId="3" type="noConversion"/>
  </si>
  <si>
    <t>사무관리비(5,400),기타보상금(9,600)</t>
    <phoneticPr fontId="3" type="noConversion"/>
  </si>
  <si>
    <t>사무관리비(6,665),기타보상금(5,175)</t>
    <phoneticPr fontId="3" type="noConversion"/>
  </si>
  <si>
    <t>연성동 호조벌 및 연꽃테마파크 생태관광 활성화 프로젝트</t>
    <phoneticPr fontId="3" type="noConversion"/>
  </si>
  <si>
    <t>행사운영비(45,980), 시설비(103,530)</t>
    <phoneticPr fontId="9" type="noConversion"/>
  </si>
  <si>
    <t>행사운영비(8,820), 행사실비지원금(1,180)</t>
    <phoneticPr fontId="3" type="noConversion"/>
  </si>
  <si>
    <t>사무관리비(2,500), 행사실비지원금(300), 기타보상금(6,200)</t>
    <phoneticPr fontId="3" type="noConversion"/>
  </si>
  <si>
    <t>사무관리비(2,320), 행사실비지원금(480), 기타보상금(7,200)</t>
    <phoneticPr fontId="3" type="noConversion"/>
  </si>
  <si>
    <t>어르신 마음충전 정서교실 운영</t>
    <phoneticPr fontId="3" type="noConversion"/>
  </si>
  <si>
    <t>근린공원 훼손된 벤치 보수</t>
    <phoneticPr fontId="3" type="noConversion"/>
  </si>
  <si>
    <t>야생화 거리</t>
    <phoneticPr fontId="3" type="noConversion"/>
  </si>
  <si>
    <t>다시 찾고 싶은 한울공원 만들기</t>
    <phoneticPr fontId="3" type="noConversion"/>
  </si>
  <si>
    <t>마을주민 소통, 동·시정 홍보용 LED 전광판 설치 운영 사업</t>
    <phoneticPr fontId="3" type="noConversion"/>
  </si>
  <si>
    <t>당신의 뱃살은 안녕하십니까(건강체크 원목)</t>
    <phoneticPr fontId="3" type="noConversion"/>
  </si>
  <si>
    <t>사무관리비(10,200), 행사실비지원금(3,300), 기타보상금(1,500)</t>
    <phoneticPr fontId="3" type="noConversion"/>
  </si>
  <si>
    <t>문은지(4647)</t>
    <phoneticPr fontId="9" type="noConversion"/>
  </si>
  <si>
    <t>박유미(4699)</t>
    <phoneticPr fontId="9" type="noConversion"/>
  </si>
  <si>
    <t>김형민(4543)</t>
    <phoneticPr fontId="9" type="noConversion"/>
  </si>
  <si>
    <t>관리번호</t>
    <phoneticPr fontId="3" type="noConversion"/>
  </si>
  <si>
    <t>시-1</t>
    <phoneticPr fontId="3" type="noConversion"/>
  </si>
  <si>
    <t>시-2</t>
  </si>
  <si>
    <t>시-3</t>
  </si>
  <si>
    <t>시-4</t>
  </si>
  <si>
    <t>시-5</t>
  </si>
  <si>
    <t>시-6</t>
  </si>
  <si>
    <t>시-7</t>
  </si>
  <si>
    <t>특-1</t>
    <phoneticPr fontId="3" type="noConversion"/>
  </si>
  <si>
    <t>특-2</t>
  </si>
  <si>
    <t>특-3</t>
  </si>
  <si>
    <t>특-4</t>
  </si>
  <si>
    <t>특-5</t>
  </si>
  <si>
    <t>특-6</t>
  </si>
  <si>
    <t>특-7</t>
  </si>
  <si>
    <t>특-8</t>
  </si>
  <si>
    <t>특-9</t>
  </si>
  <si>
    <t>특-10</t>
  </si>
  <si>
    <t>특-11</t>
  </si>
  <si>
    <t>특-12</t>
  </si>
  <si>
    <t>특-13</t>
  </si>
  <si>
    <t>동-1</t>
    <phoneticPr fontId="3" type="noConversion"/>
  </si>
  <si>
    <t>동-2</t>
  </si>
  <si>
    <t>동-3</t>
  </si>
  <si>
    <t>동-4</t>
  </si>
  <si>
    <t>동-5</t>
  </si>
  <si>
    <t>동-6</t>
  </si>
  <si>
    <t>동-7</t>
  </si>
  <si>
    <t>동-8</t>
  </si>
  <si>
    <t>동-9</t>
    <phoneticPr fontId="3" type="noConversion"/>
  </si>
  <si>
    <t>동-10</t>
  </si>
  <si>
    <t>동-11</t>
  </si>
  <si>
    <t>동-12</t>
  </si>
  <si>
    <t>동-13</t>
  </si>
  <si>
    <t>동-14</t>
    <phoneticPr fontId="3" type="noConversion"/>
  </si>
  <si>
    <t>동-15</t>
  </si>
  <si>
    <t>동-16</t>
  </si>
  <si>
    <t>동-17</t>
  </si>
  <si>
    <t>동-18</t>
  </si>
  <si>
    <t>동-19</t>
  </si>
  <si>
    <t>동-20</t>
    <phoneticPr fontId="3" type="noConversion"/>
  </si>
  <si>
    <t>동-21</t>
  </si>
  <si>
    <t>동-22</t>
  </si>
  <si>
    <t>동-23</t>
  </si>
  <si>
    <t>동-24</t>
    <phoneticPr fontId="3" type="noConversion"/>
  </si>
  <si>
    <t>동-25</t>
  </si>
  <si>
    <t>동-26</t>
  </si>
  <si>
    <t>동-27</t>
  </si>
  <si>
    <t>동-28</t>
  </si>
  <si>
    <t>동-29</t>
  </si>
  <si>
    <t>동-30</t>
    <phoneticPr fontId="3" type="noConversion"/>
  </si>
  <si>
    <t>동-31</t>
  </si>
  <si>
    <t>동-32</t>
  </si>
  <si>
    <t>동-33</t>
  </si>
  <si>
    <t>동-34</t>
  </si>
  <si>
    <t>동-35</t>
  </si>
  <si>
    <t>동-36</t>
  </si>
  <si>
    <t>동-37</t>
  </si>
  <si>
    <t>동-38</t>
    <phoneticPr fontId="3" type="noConversion"/>
  </si>
  <si>
    <t>동-39</t>
  </si>
  <si>
    <t>동-40</t>
  </si>
  <si>
    <t>동-41</t>
  </si>
  <si>
    <t>동-43</t>
    <phoneticPr fontId="3" type="noConversion"/>
  </si>
  <si>
    <t>동-44</t>
  </si>
  <si>
    <t>동-45</t>
  </si>
  <si>
    <t>동-46</t>
  </si>
  <si>
    <t>동-47</t>
  </si>
  <si>
    <t>동-48</t>
  </si>
  <si>
    <t>동-49</t>
  </si>
  <si>
    <t>동-50</t>
    <phoneticPr fontId="3" type="noConversion"/>
  </si>
  <si>
    <t>동-51</t>
  </si>
  <si>
    <t>동-52</t>
  </si>
  <si>
    <t>동-53</t>
  </si>
  <si>
    <t>동-54</t>
  </si>
  <si>
    <t>동-55</t>
  </si>
  <si>
    <t>동-56</t>
    <phoneticPr fontId="3" type="noConversion"/>
  </si>
  <si>
    <t>동-57</t>
  </si>
  <si>
    <t>동-58</t>
  </si>
  <si>
    <t>동-59</t>
  </si>
  <si>
    <t>동-60</t>
  </si>
  <si>
    <t>동-61</t>
  </si>
  <si>
    <t>동-62</t>
  </si>
  <si>
    <t>동-63</t>
  </si>
  <si>
    <t>동-64</t>
    <phoneticPr fontId="3" type="noConversion"/>
  </si>
  <si>
    <t>동-65</t>
  </si>
  <si>
    <t>동-66</t>
  </si>
  <si>
    <t>동-67</t>
  </si>
  <si>
    <t>동-68</t>
  </si>
  <si>
    <t>동-69</t>
  </si>
  <si>
    <t>동-70</t>
    <phoneticPr fontId="3" type="noConversion"/>
  </si>
  <si>
    <t>동-71</t>
  </si>
  <si>
    <t>동-72</t>
  </si>
  <si>
    <t>동-73</t>
  </si>
  <si>
    <t>동-74</t>
  </si>
  <si>
    <t>동-75</t>
    <phoneticPr fontId="3" type="noConversion"/>
  </si>
  <si>
    <t>동-76</t>
  </si>
  <si>
    <t>동-77</t>
  </si>
  <si>
    <t>동-78</t>
  </si>
  <si>
    <t>동-79</t>
  </si>
  <si>
    <t>동-80</t>
  </si>
  <si>
    <t>동-81</t>
  </si>
  <si>
    <t>동-82</t>
    <phoneticPr fontId="3" type="noConversion"/>
  </si>
  <si>
    <t>동-83</t>
  </si>
  <si>
    <t>동-84</t>
  </si>
  <si>
    <t>동-85</t>
  </si>
  <si>
    <t>동-86</t>
  </si>
  <si>
    <t>동-87</t>
  </si>
  <si>
    <t>동-88</t>
    <phoneticPr fontId="3" type="noConversion"/>
  </si>
  <si>
    <t>동-89</t>
  </si>
  <si>
    <t>동-90</t>
  </si>
  <si>
    <t>동-91</t>
  </si>
  <si>
    <t>동-92</t>
  </si>
  <si>
    <t>동-93</t>
  </si>
  <si>
    <t>동-94</t>
    <phoneticPr fontId="3" type="noConversion"/>
  </si>
  <si>
    <t>동-95</t>
  </si>
  <si>
    <t>동-96</t>
  </si>
  <si>
    <t>동-97</t>
  </si>
  <si>
    <t>동-98</t>
  </si>
  <si>
    <t>동-99</t>
  </si>
  <si>
    <t>동-100</t>
  </si>
  <si>
    <t>동-101</t>
  </si>
  <si>
    <t>동-102</t>
  </si>
  <si>
    <t>동-103</t>
    <phoneticPr fontId="3" type="noConversion"/>
  </si>
  <si>
    <t>동-104</t>
  </si>
  <si>
    <t>동-105</t>
  </si>
  <si>
    <t>동-106</t>
  </si>
  <si>
    <t>동-107</t>
  </si>
  <si>
    <t>동-108</t>
  </si>
  <si>
    <t>동-109</t>
  </si>
  <si>
    <t>동-110</t>
    <phoneticPr fontId="3" type="noConversion"/>
  </si>
  <si>
    <t>동-111</t>
  </si>
  <si>
    <t>동-112</t>
  </si>
  <si>
    <t>동-113</t>
  </si>
  <si>
    <t>동-114</t>
  </si>
  <si>
    <t>동-115</t>
  </si>
  <si>
    <t>동-116</t>
  </si>
  <si>
    <t>군자동</t>
    <phoneticPr fontId="3" type="noConversion"/>
  </si>
  <si>
    <t>우리동네 기록화사업</t>
    <phoneticPr fontId="3" type="noConversion"/>
  </si>
  <si>
    <t>사무관리비(5,000)</t>
    <phoneticPr fontId="3" type="noConversion"/>
  </si>
  <si>
    <t>동-42</t>
    <phoneticPr fontId="3" type="noConversion"/>
  </si>
  <si>
    <t>동-117</t>
    <phoneticPr fontId="3" type="noConversion"/>
  </si>
  <si>
    <t>이규리(2678)</t>
    <phoneticPr fontId="3" type="noConversion"/>
  </si>
  <si>
    <t>김동훈(4483)</t>
    <phoneticPr fontId="3" type="noConversion"/>
  </si>
  <si>
    <t>배주연(4667)</t>
    <phoneticPr fontId="3" type="noConversion"/>
  </si>
  <si>
    <t xml:space="preserve">시 단위 </t>
    <phoneticPr fontId="3" type="noConversion"/>
  </si>
  <si>
    <t>동 특화</t>
    <phoneticPr fontId="3" type="noConversion"/>
  </si>
  <si>
    <t>동 지역</t>
    <phoneticPr fontId="3" type="noConversion"/>
  </si>
  <si>
    <t>계</t>
    <phoneticPr fontId="3" type="noConversion"/>
  </si>
  <si>
    <t>합계</t>
    <phoneticPr fontId="3" type="noConversion"/>
  </si>
  <si>
    <t>동 특화</t>
    <phoneticPr fontId="3" type="noConversion"/>
  </si>
  <si>
    <t>이원진(4774)</t>
  </si>
  <si>
    <t>(예시)</t>
    <phoneticPr fontId="3" type="noConversion"/>
  </si>
  <si>
    <t>2021년 예산 집행현황(천원)</t>
    <phoneticPr fontId="3" type="noConversion"/>
  </si>
  <si>
    <t>예산액
(본예산)</t>
    <phoneticPr fontId="3" type="noConversion"/>
  </si>
  <si>
    <t>담당자
(전화번호)</t>
    <phoneticPr fontId="3" type="noConversion"/>
  </si>
  <si>
    <t>추진
현황</t>
    <phoneticPr fontId="3" type="noConversion"/>
  </si>
  <si>
    <t>사업명</t>
    <phoneticPr fontId="3" type="noConversion"/>
  </si>
  <si>
    <t>정상추진</t>
    <phoneticPr fontId="3" type="noConversion"/>
  </si>
  <si>
    <t>추진완료</t>
    <phoneticPr fontId="3" type="noConversion"/>
  </si>
  <si>
    <t>변경추진</t>
    <phoneticPr fontId="3" type="noConversion"/>
  </si>
  <si>
    <t>추진불가</t>
    <phoneticPr fontId="3" type="noConversion"/>
  </si>
  <si>
    <t>철도과</t>
    <phoneticPr fontId="3" type="noConversion"/>
  </si>
  <si>
    <t>박태환(3688)</t>
    <phoneticPr fontId="3" type="noConversion"/>
  </si>
  <si>
    <t>엄기연
(4369)</t>
    <phoneticPr fontId="3" type="noConversion"/>
  </si>
  <si>
    <t>-</t>
    <phoneticPr fontId="3" type="noConversion"/>
  </si>
  <si>
    <t>이종국(3142)</t>
    <phoneticPr fontId="3" type="noConversion"/>
  </si>
  <si>
    <t>장금동(4490)</t>
    <phoneticPr fontId="3" type="noConversion"/>
  </si>
  <si>
    <t>황정환(4602)</t>
    <phoneticPr fontId="3" type="noConversion"/>
  </si>
  <si>
    <t>이규리(3786)</t>
    <phoneticPr fontId="3" type="noConversion"/>
  </si>
  <si>
    <t>이정민(3788)</t>
    <phoneticPr fontId="3" type="noConversion"/>
  </si>
  <si>
    <t>김민경(4754)</t>
    <phoneticPr fontId="3" type="noConversion"/>
  </si>
  <si>
    <t>장재영(4355)</t>
    <phoneticPr fontId="3" type="noConversion"/>
  </si>
  <si>
    <t>김수진(4333)</t>
    <phoneticPr fontId="3" type="noConversion"/>
  </si>
  <si>
    <t>우민영(4335)</t>
    <phoneticPr fontId="3" type="noConversion"/>
  </si>
  <si>
    <t>정민호(4332)</t>
    <phoneticPr fontId="3" type="noConversion"/>
  </si>
  <si>
    <t>조병숙(2363)</t>
    <phoneticPr fontId="3" type="noConversion"/>
  </si>
  <si>
    <t>심병준(6224)</t>
    <phoneticPr fontId="3" type="noConversion"/>
  </si>
  <si>
    <t>박소미(4427)</t>
    <phoneticPr fontId="3" type="noConversion"/>
  </si>
  <si>
    <t>이주연
(310-4455)</t>
    <phoneticPr fontId="3" type="noConversion"/>
  </si>
  <si>
    <t>최혜은(4514)</t>
    <phoneticPr fontId="9" type="noConversion"/>
  </si>
  <si>
    <t>황나경(4523)</t>
    <phoneticPr fontId="9" type="noConversion"/>
  </si>
  <si>
    <t>이명희(5884)</t>
    <phoneticPr fontId="3" type="noConversion"/>
  </si>
  <si>
    <t>최연희(4735)</t>
    <phoneticPr fontId="3" type="noConversion"/>
  </si>
  <si>
    <t>이언영
(6906)</t>
    <phoneticPr fontId="3" type="noConversion"/>
  </si>
  <si>
    <t>2차 추경 반납액</t>
    <phoneticPr fontId="3" type="noConversion"/>
  </si>
  <si>
    <t>민현홍(0773)</t>
    <phoneticPr fontId="3" type="noConversion"/>
  </si>
  <si>
    <t>임소현(3419)</t>
    <phoneticPr fontId="3" type="noConversion"/>
  </si>
  <si>
    <t>이언영(6906)</t>
    <phoneticPr fontId="3" type="noConversion"/>
  </si>
  <si>
    <t>조효주(4375)</t>
    <phoneticPr fontId="3" type="noConversion"/>
  </si>
  <si>
    <r>
      <t xml:space="preserve">사업추진 내용
(사업 </t>
    </r>
    <r>
      <rPr>
        <b/>
        <sz val="12"/>
        <color rgb="FF0000CC"/>
        <rFont val="경기천년제목 Bold"/>
        <family val="1"/>
        <charset val="129"/>
      </rPr>
      <t>주요내용</t>
    </r>
    <r>
      <rPr>
        <b/>
        <sz val="12"/>
        <rFont val="경기천년제목 Bold"/>
        <family val="1"/>
        <charset val="129"/>
      </rPr>
      <t xml:space="preserve"> 작성 및 추진변경, 미추진시 사유 작성)</t>
    </r>
    <phoneticPr fontId="3" type="noConversion"/>
  </si>
  <si>
    <r>
      <rPr>
        <b/>
        <sz val="12"/>
        <color rgb="FF0000CC"/>
        <rFont val="경기천년제목 Bold"/>
        <family val="1"/>
        <charset val="129"/>
      </rPr>
      <t xml:space="preserve">(예시) </t>
    </r>
    <r>
      <rPr>
        <b/>
        <sz val="12"/>
        <rFont val="경기천년제목 Bold"/>
        <family val="1"/>
        <charset val="129"/>
      </rPr>
      <t xml:space="preserve">
</t>
    </r>
    <r>
      <rPr>
        <b/>
        <sz val="12"/>
        <color theme="1"/>
        <rFont val="경기천년제목 Light"/>
        <family val="1"/>
        <charset val="129"/>
      </rPr>
      <t>(주요내용) 지역주민을 마을해설사로 양성하여 주민들에게 동의 역사 및 문화자원을 널리 알리는 사업</t>
    </r>
    <r>
      <rPr>
        <b/>
        <sz val="12"/>
        <rFont val="경기천년제목 Light"/>
        <family val="1"/>
        <charset val="129"/>
      </rPr>
      <t xml:space="preserve">
</t>
    </r>
    <r>
      <rPr>
        <b/>
        <sz val="12"/>
        <color theme="1"/>
        <rFont val="경기천년제목 Light"/>
        <family val="1"/>
        <charset val="129"/>
      </rPr>
      <t xml:space="preserve">(추진사항) </t>
    </r>
    <r>
      <rPr>
        <b/>
        <sz val="12"/>
        <rFont val="경기천년제목 Light"/>
        <family val="1"/>
        <charset val="129"/>
      </rPr>
      <t>2021. 1~3분기까지 소규모 프로그램 변경 추진 완료</t>
    </r>
    <r>
      <rPr>
        <b/>
        <sz val="12"/>
        <color rgb="FF0000CC"/>
        <rFont val="경기천년제목 Light"/>
        <family val="1"/>
        <charset val="129"/>
      </rPr>
      <t xml:space="preserve"> (O회/OO명 참여)</t>
    </r>
    <r>
      <rPr>
        <b/>
        <sz val="12"/>
        <rFont val="경기천년제목 Light"/>
        <family val="1"/>
        <charset val="129"/>
      </rPr>
      <t xml:space="preserve"> 4분기 잔액 위드코로나 상황에 따라 ooo 추진 예정</t>
    </r>
    <phoneticPr fontId="3" type="noConversion"/>
  </si>
  <si>
    <t>시설비</t>
    <phoneticPr fontId="3" type="noConversion"/>
  </si>
  <si>
    <t>집행액
(21.10.31. 현재)</t>
    <phoneticPr fontId="3" type="noConversion"/>
  </si>
  <si>
    <t>정상추진</t>
    <phoneticPr fontId="3" type="noConversion"/>
  </si>
  <si>
    <t>추진완료</t>
    <phoneticPr fontId="3" type="noConversion"/>
  </si>
  <si>
    <t>사업 계약 완료 및 디자인 시안 제작중</t>
    <phoneticPr fontId="3" type="noConversion"/>
  </si>
  <si>
    <t>비대면 변경 진행 중</t>
    <phoneticPr fontId="3" type="noConversion"/>
  </si>
  <si>
    <t>변경추진</t>
    <phoneticPr fontId="3" type="noConversion"/>
  </si>
  <si>
    <t>벤치 4개소 및 평상 2개소 제작 및 설치 완료</t>
    <phoneticPr fontId="3" type="noConversion"/>
  </si>
  <si>
    <t>사업시기 지연에 따른 추진 불가로 전액 반납</t>
    <phoneticPr fontId="3" type="noConversion"/>
  </si>
  <si>
    <t>사업량 축소 및 현재 시행중</t>
    <phoneticPr fontId="3" type="noConversion"/>
  </si>
  <si>
    <t>사업 기획 및 계약 추진중, 11월 말 완료 예정</t>
  </si>
  <si>
    <t>코로나19 거리두기로 사업량 축소</t>
  </si>
  <si>
    <t>추진 여부 및 시행시기 조율중</t>
  </si>
  <si>
    <t>경관조명 설치공사 실시설계 용역발주 완료 및 설계 착수</t>
    <phoneticPr fontId="3" type="noConversion"/>
  </si>
  <si>
    <t>벽화작업 준공완료 및 준공금 지급</t>
    <phoneticPr fontId="3" type="noConversion"/>
  </si>
  <si>
    <t>설치장소 동의서 수령 및 전기공사 진행중, 분리수거함 설치공사 완료 예정</t>
    <phoneticPr fontId="3" type="noConversion"/>
  </si>
  <si>
    <t xml:space="preserve">소래산 역사 및 등산로 안내도, 홍보판 설치 및 준공금 지급 완료 </t>
    <phoneticPr fontId="3" type="noConversion"/>
  </si>
  <si>
    <t>추후 상황에 따라 프로그램 운영 재개 예정</t>
    <phoneticPr fontId="3" type="noConversion"/>
  </si>
  <si>
    <t>사무관리비
기타보상금</t>
    <phoneticPr fontId="3" type="noConversion"/>
  </si>
  <si>
    <t>미추진</t>
    <phoneticPr fontId="3" type="noConversion"/>
  </si>
  <si>
    <t>코로나19상황에 따른 행사 진행 불가로 반납 완료</t>
    <phoneticPr fontId="3" type="noConversion"/>
  </si>
  <si>
    <t>구학서(4372)</t>
    <phoneticPr fontId="9" type="noConversion"/>
  </si>
  <si>
    <t>정상추진</t>
  </si>
  <si>
    <t xml:space="preserve">(주요내용) 미산동 232-6번지 일원 재해예방 배수로 정비공사
(추진사항) 1. 개방형 우수로 U형관 매설 130M 1개소 설치
2. U형관 매설지역 주변 농경지 토사 정리 </t>
    <phoneticPr fontId="3" type="noConversion"/>
  </si>
  <si>
    <t>민현기(4363)</t>
    <phoneticPr fontId="9" type="noConversion"/>
  </si>
  <si>
    <t>(주요내용) 방산동 518번지 앞 일원 포장공사
(추진사항) 아스콘 도로 포장(L=148M, B=3.0M)</t>
    <phoneticPr fontId="3" type="noConversion"/>
  </si>
  <si>
    <t>(주요내용) 장마 및 집중호우로 인해 침수가 발생하는 자연부락 준설 사업
(추진사항) 포동 352번지 일원 소하천 준설 실시(1회)
=&gt; 추가 준설 실시 예정</t>
    <phoneticPr fontId="3" type="noConversion"/>
  </si>
  <si>
    <t>변경추진</t>
  </si>
  <si>
    <t>(주요내용) 어르신을 대상으로 요리, 미술 등 분기별, 주제별 활동을 통해 건강한 여가지원
(추진사항) 1. 원예(대파, 버섯,)키트 및 컬러링북 배부 
(변경사항) 코로나19로 인해 비대면(키트) 사업 진행</t>
    <phoneticPr fontId="3" type="noConversion"/>
  </si>
  <si>
    <r>
      <t>사무관리비,</t>
    </r>
    <r>
      <rPr>
        <sz val="11"/>
        <color rgb="FFFF0000"/>
        <rFont val="경기천년바탕 Regular"/>
        <family val="1"/>
        <charset val="129"/>
      </rPr>
      <t xml:space="preserve"> 재료비, 기타보상금</t>
    </r>
    <phoneticPr fontId="3" type="noConversion"/>
  </si>
  <si>
    <t>(주요내용) 어르신을 대상으로 보이스피싱 예방 및 스마트폰 기초 활용 교육
(추진사항) 1.상반기 어르신 스마트폰 교육 진행(총4회)
2.하반기 어르신 스마트폰 교육 진행 예정(총3회씩 2번)
(변경사항) 코로나19로 인해 기존 계획인 찾아가는 경로당 스마트폰 교육 미실시
=&gt; 선착순 모집을 통해 소규모로 진행</t>
    <phoneticPr fontId="3" type="noConversion"/>
  </si>
  <si>
    <t>사무관리비, 기타보상금</t>
    <phoneticPr fontId="3" type="noConversion"/>
  </si>
  <si>
    <t>(주요내용) 재활용 소재를 이용한 업사이클 체험 교육 진행
(변경사항) 코로나19로 인해 하반기 소규모 진행 예정</t>
    <phoneticPr fontId="3" type="noConversion"/>
  </si>
  <si>
    <t>추진완료</t>
  </si>
  <si>
    <t>수목 제거 및 전지 완료(8개소)</t>
    <phoneticPr fontId="3" type="noConversion"/>
  </si>
  <si>
    <t>비둘기공원  운동기구 교체 완료(윗몸일으키기 1대, 벤치프레스 4대)</t>
    <phoneticPr fontId="3" type="noConversion"/>
  </si>
  <si>
    <t>취약계층 방역지원 완료</t>
    <phoneticPr fontId="3" type="noConversion"/>
  </si>
  <si>
    <t>추진불가</t>
  </si>
  <si>
    <t>코로나19 확산으로 인한 추진불가</t>
    <phoneticPr fontId="3" type="noConversion"/>
  </si>
  <si>
    <t>(주요내용) 매화동의 침체된 골목상권을 살리기 위하여 매화동의 특색을 살린 메뉴를 개발하고 홍보함
(추진사항) 사업참여자 선정(2개소), 컨설팅 진행(2회), 레시피 개발 실습(1차)</t>
    <phoneticPr fontId="3" type="noConversion"/>
  </si>
  <si>
    <t>(주요내용) 매화우회로 산책로 보수를 통해 주민 통행 용이 및 안전 확보 
(추진사항) 설계용역 완료, 11월중 착공 예정</t>
    <phoneticPr fontId="3" type="noConversion"/>
  </si>
  <si>
    <t>(주요내용) 호조벌 산책로 조성을 위한 디딤돌 설치 및 잡초제거, 화초 식재</t>
    <phoneticPr fontId="3" type="noConversion"/>
  </si>
  <si>
    <t>(주요내용) 매화우회로 일원에 운동기구를 설치하고 공원으로 조성함으로써 범죄예방 및 도시 미관 개선, 주민 건강 증진 도모</t>
    <phoneticPr fontId="3" type="noConversion"/>
  </si>
  <si>
    <t>(주요내용) 매화동 관내 학생들을 대상으로 3D프린팅 교육 실시(2개반/4차시/20명)</t>
    <phoneticPr fontId="3" type="noConversion"/>
  </si>
  <si>
    <t>(주요내용) 재활용장소가 부족한 주택가를 대상으로 분리수거함을 설치하여 주민 불편 개선 및 도시 환경 정화(6개소)</t>
    <phoneticPr fontId="3" type="noConversion"/>
  </si>
  <si>
    <t>(주요내용) 매화동 청소년들이 마을에서 봉사활동을 할 수 있는 기회를 제공하여 공동체문화 활성화 도모(8회)</t>
    <phoneticPr fontId="3" type="noConversion"/>
  </si>
  <si>
    <t>코로나19에 따른 대면 행사 불가</t>
    <phoneticPr fontId="3" type="noConversion"/>
  </si>
  <si>
    <t>11 월 초 공사완료, 중순 집행예정(19,698천원)</t>
    <phoneticPr fontId="3" type="noConversion"/>
  </si>
  <si>
    <t>11월 중순 변경 추진하여 12월 둘째주 비대면 행사 예정</t>
    <phoneticPr fontId="3" type="noConversion"/>
  </si>
  <si>
    <t>6월  현장점검 실시, 녹지과에서 도로중심에 가로수 식재하여 시공 불가 .  주민총회 의결사항으로 장소변경 안되어 반납함</t>
    <phoneticPr fontId="3" type="noConversion"/>
  </si>
  <si>
    <t>11월, 12월 정기활동 및 보수교육 추진 중 / 12월 목감소식 영상제작 예정</t>
    <phoneticPr fontId="3" type="noConversion"/>
  </si>
  <si>
    <t>10월~11월 영상보수교육 추진 중, 12월 교재 및 홍보물 제작 예정</t>
    <phoneticPr fontId="3" type="noConversion"/>
  </si>
  <si>
    <t>집단 대면 토론회 개최가 필요하여 코로나19 에 따른 사업 추진 불가</t>
    <phoneticPr fontId="3" type="noConversion"/>
  </si>
  <si>
    <t>(주요내용)안전 취약계층인 어르신 가구를 대상으로 미끄럼방지 시트, 모서리 쿠션 등 안전장치 설치를 통한 안전사고 예방
(추진사항) 어르신가구 총 OO가구에 안전 시설 설치</t>
    <phoneticPr fontId="3" type="noConversion"/>
  </si>
  <si>
    <t>코로나 19로 인해, 잔액 반납</t>
    <phoneticPr fontId="3" type="noConversion"/>
  </si>
  <si>
    <t>(주요내용)군자동 내 노후시설 등 주민 생활 불편시설을 발굴해 주민 편의를 증진
(추진사항)2021. 4. 도일공원 정비사업 실시
(예정)주민참여예산회의 및 주민의견 수렴을 통한 불편시설 개선 예정</t>
    <phoneticPr fontId="3" type="noConversion"/>
  </si>
  <si>
    <t>(주요내용) 지역아동 대상으로 텃밭체험 및 유기농 농산물 관련 교육
프로그램을 운영하여, 가족간 화합 및 지역주민간 친목도모
(추진사항) 2021. 3. ~ 6. 강사비 및 교육운영 재료비 집행
4분기 잔액 위드코로나 상황에 따라 11월 27일까지 추진 예정</t>
    <phoneticPr fontId="3" type="noConversion"/>
  </si>
  <si>
    <t>(주요내용) 택지개발지구가 예정되어 있는 군자동의 현재 모습을 USB 및 사진으로 제작하여 기록화
(추진사항) 2021. 2~6 군자동 전역에 대한 촬영 및 사진 기록화</t>
    <phoneticPr fontId="3" type="noConversion"/>
  </si>
  <si>
    <t>○ 생태문화여행 마을강사 양성교육 추진(4.16.~5.27.)
○ 군서초 4학년 대상 생태문화여행 교육 4회 추진(6.9.~6.25.)
○ 군서초, 생금초 전학년 대상 비대면 생태교육 추진 중(10.25.~)
○ 군서초 텃밭 조성 및 텃밭활용 비대면 생태교육 추진 중(10.27.~)</t>
    <phoneticPr fontId="3" type="noConversion"/>
  </si>
  <si>
    <t>○ 보조사업자 선정을 위한 공모(5.21.~5.31.)
○ 심사를 통한 보조사업자 선정(6.4.) 및 보조금 교부(6.28.)
○ 홍보 및 참여자 모집(7.1.~10.31.)
○ 개구쟁이 인형극단 추진 중(11.6.~)</t>
    <phoneticPr fontId="3" type="noConversion"/>
  </si>
  <si>
    <t>민간경상사업보조
(50,000)</t>
    <phoneticPr fontId="9" type="noConversion"/>
  </si>
  <si>
    <t>○ 체육공원 내 능소화터널 및 미관쉼터 조성(5.20.)
○ 시흥천 중간진입 계단 설치 및 체육공원 야자매트 설치(5.31.)
○ 주민공모를 통해 미관쉼터 명칭을 '하늬정원'으로 선정(10.5.)</t>
    <phoneticPr fontId="3" type="noConversion"/>
  </si>
  <si>
    <t>○ 코로나19로 인해 추진불가</t>
    <phoneticPr fontId="3" type="noConversion"/>
  </si>
  <si>
    <t>행사운영비(15,000)</t>
    <phoneticPr fontId="3" type="noConversion"/>
  </si>
  <si>
    <t>신영훈(4512)</t>
    <phoneticPr fontId="9" type="noConversion"/>
  </si>
  <si>
    <t>○ 놀이활동가 대상 영상제작 교육 추진(7.17.~7.31.)
○ 큰솔, 별, 죽율어린이공원에서 놀이활동 추진(11.6.)</t>
    <phoneticPr fontId="3" type="noConversion"/>
  </si>
  <si>
    <t>○ 비대면 프로그램으로의 전환이 어려운 어르신들의 특성상,
    경로당 텃밭지원과 소규모 가드닝 교육 지원으로 사업내용 변경 추진
○ 큰솔, 정왕, 군서경로당에 텃밭상자 지원 및 가드닝 교육(9.30.)
○ 푸르지오 1단지, 2단지 경로당에 텃밭상자 지원 및 가드닝 교육(10.22.)</t>
    <phoneticPr fontId="3" type="noConversion"/>
  </si>
  <si>
    <t>○ 마을미디어활동가 양성교육 추진 완료(5.31.~6.14.)
○ 마을미디어 심화과정 추진 예정(11.18.~12.9.)</t>
    <phoneticPr fontId="3" type="noConversion"/>
  </si>
  <si>
    <t>(주요내용) 곰솔누리숲과 시흥천이 인접해있는 '희망동산' 정비를 통해 주민 접근성 향상 및 생태 프로그램 운영 등을 통해 활용가치를 높이기 위한 사업
(추진사항) 1. 희망동산 내 보안등 정비(12개소)
2. 희망동산 내부 조경 사업 진행
(미추진사유) 코로나19 거리두기로 인해 생태교육 프로그램 진행 불가</t>
    <phoneticPr fontId="3" type="noConversion"/>
  </si>
  <si>
    <t>(주요내용) 정왕동 걷고싶은거리의 쾌적한 산책 환경 개선을 위한 사업
(추진사항) 걷고싶은 거리 일부 구간(정왕동 1678, 1669) 8개 가로화단 정비</t>
    <phoneticPr fontId="3" type="noConversion"/>
  </si>
  <si>
    <t>(주요내용) 노후화된 지역 교량 이미지 개선과 미관 향상을 위한 사업
(추진사항) 정왕1교/보차도3교 걸이화단(228개) 설치 및 여름꽃 조경 진행</t>
    <phoneticPr fontId="3" type="noConversion"/>
  </si>
  <si>
    <t>(주요내용) 관내 이주민 주택가 지역 내에서 여가문화에 소회된 아이들에게 공동체 의식을 만들 수 있는 활동의 장 마련을 목적으로 함
(추진사항) 코로나19 거리두기로 인해 사업 지연
=&gt; 단계별일상회복에 따라 11월 키트만들기 활동 진행 예정</t>
    <phoneticPr fontId="3" type="noConversion"/>
  </si>
  <si>
    <t xml:space="preserve">(주요내용) 치매예방 및 자존감 향상을 위한 공동체 활동 사업
(미추진사유) 코로나19 거리두기로 인해 사업 진행 불가 </t>
    <phoneticPr fontId="3" type="noConversion"/>
  </si>
  <si>
    <t xml:space="preserve">(주요내용) 마을 구석구석 탐방을 통해 지역을 알아가고 홍보하는 활동 지원 사업
(미추진사유) 코로나19 거리두기로 인해 사업 진행 불가 </t>
    <phoneticPr fontId="3" type="noConversion"/>
  </si>
  <si>
    <t>(주요내용) 공익성 홍보게시판 설치로 지역사업의 홍보력 향상
(추진사항) 관내 아파트 6개소 218개 게시판 설치</t>
    <phoneticPr fontId="3" type="noConversion"/>
  </si>
  <si>
    <t>송소래(4579)</t>
    <phoneticPr fontId="9" type="noConversion"/>
  </si>
  <si>
    <t>송소래(4579)</t>
  </si>
  <si>
    <t>코로나19관련 비대면방식 추진예정</t>
    <phoneticPr fontId="3" type="noConversion"/>
  </si>
  <si>
    <t>초등학생 대상  교육 모집 후 교육 추진 중</t>
    <phoneticPr fontId="3" type="noConversion"/>
  </si>
  <si>
    <t>상반기 추진완료</t>
    <phoneticPr fontId="3" type="noConversion"/>
  </si>
  <si>
    <t>업체계약 의뢰 등 추진 중</t>
    <phoneticPr fontId="3" type="noConversion"/>
  </si>
  <si>
    <t>12월 추진예정</t>
    <phoneticPr fontId="3" type="noConversion"/>
  </si>
  <si>
    <t>어르신 대상 교육 모집 후 추진 중</t>
    <phoneticPr fontId="3" type="noConversion"/>
  </si>
  <si>
    <t>초등학생 대상 교육 모집 후 교육 추진 중</t>
    <phoneticPr fontId="3" type="noConversion"/>
  </si>
  <si>
    <t>2021.11월 내 공사준공 예정</t>
    <phoneticPr fontId="3" type="noConversion"/>
  </si>
  <si>
    <t>시설비(140,000),
감리비(10,000)</t>
    <phoneticPr fontId="9" type="noConversion"/>
  </si>
  <si>
    <t>공사 완료</t>
    <phoneticPr fontId="3" type="noConversion"/>
  </si>
  <si>
    <t>공사 계약 완료, 2021년 12월내 준공 예정</t>
    <phoneticPr fontId="3" type="noConversion"/>
  </si>
  <si>
    <t>공사 계약 완료, 2021년 11월내 준공 예정</t>
    <phoneticPr fontId="3" type="noConversion"/>
  </si>
  <si>
    <t>프로그램 추진 완료</t>
    <phoneticPr fontId="3" type="noConversion"/>
  </si>
  <si>
    <t>사무관리비(4,500), 
행사실비지원금(500)</t>
    <phoneticPr fontId="3" type="noConversion"/>
  </si>
  <si>
    <t>1. 사업내용 : 한울공원 내 초소 리모델링 및 포토존 설치
2. 추진사항
  - 6월 : 초소 리모델링 1개소 완료
  - 12월 중 : 초소 리모델링 1개소 및 포토존 1개소 설치 예정</t>
    <phoneticPr fontId="3" type="noConversion"/>
  </si>
  <si>
    <t>1. 사업내용 : 한울공원 내 폭염예방을 위한 그늘막 설치</t>
    <phoneticPr fontId="3" type="noConversion"/>
  </si>
  <si>
    <t>1. 사업내용 : 한울공원 짚라인 옆 퍼걸러 설치</t>
    <phoneticPr fontId="3" type="noConversion"/>
  </si>
  <si>
    <t>1. 사업내용 : 플리마켓 운영을 통한 주민 간 소통 및 나눔의 장 조성
2. 미추진 사유 : 코로나19 사회적거리두기 강화에 따른 행사성 사업 미추진</t>
    <phoneticPr fontId="3" type="noConversion"/>
  </si>
  <si>
    <t>1. 사업내용 : 주민들이 한 팀을 이루어 우리마을의 문제발굴 및 해결방안 모색
2. 변경사유 : 코로나19 사회적거리두기 강화에 따른 소규모 활동 및
                    온·오프라인 교육 병행하여 사업 추진 예정(11월중)</t>
    <phoneticPr fontId="3" type="noConversion"/>
  </si>
  <si>
    <t>1. 사업내용 : 배곧에 서식하는 새들의 집을 만들고 생명공원 등에 설치
2. 변경사유 : 코로나19 사회적거리두기 강화에 따른 '새집만들기 꾸러미' 배부를
                    통한 비대면으로 사업 추진(11월중)</t>
    <phoneticPr fontId="3" type="noConversion"/>
  </si>
  <si>
    <t>1. 사업내용 : 청소년들이 한 팀을 이루어 우리마을의 문제발굴 및 해결방안 모색
2. 변경사유 : 코로나19 사회적거리두기 강화에 따른 소규모 활동 및
                    온·오프라인 교육 병행하여 사업 추진 예정(11월중)</t>
    <phoneticPr fontId="3" type="noConversion"/>
  </si>
  <si>
    <t>1. 사업내용 : 가훈만들기 활동을 통한 가족 구성원 간의 연대감 증진
2. 변경사유 : 코로나19 사회적거리두기 강화에 따른 '서예 꾸러미' 배부 및 
                    비대면 기초소양교육 운영을 통한 사업 추진 예정(11월중)</t>
    <phoneticPr fontId="3" type="noConversion"/>
  </si>
  <si>
    <t>쓰레기 무단투기 방지를 위한 CCTV 및 안내판 설치</t>
    <phoneticPr fontId="3" type="noConversion"/>
  </si>
  <si>
    <t>목감천일대 철도부지 화단 조성 후 유지관리</t>
    <phoneticPr fontId="3" type="noConversion"/>
  </si>
  <si>
    <t>코로나19에 확산에 따른 사업추진 어려움</t>
    <phoneticPr fontId="3" type="noConversion"/>
  </si>
  <si>
    <t>과림동의 자연 및 사람 등 다양한 여러모 습을 기록 후 책자 발간</t>
    <phoneticPr fontId="3" type="noConversion"/>
  </si>
  <si>
    <t>과림동과 관련된 주민들의 인생 이야기 기록 후 책자 발간</t>
    <phoneticPr fontId="3" type="noConversion"/>
  </si>
  <si>
    <t xml:space="preserve">(주요내용) 연성동 주민이 주체가 되어 연성동의 역사·문화·생태자원을 관광요소로 발굴하고, 지속적인 생태관광의 기반을 구축함
- 체험형 생태 프로그램 운영, 생태관광 기반마련을 위한 주요 거점지역 조사 등
(추진사항) 2021년 4월부터 체험형 생태 프로그램 4개 추진 중(7월 중단/11월 소규모로 운영 재개) / 2021년 11월 생태관광 활동가 양성 교육 진행 중  </t>
    <phoneticPr fontId="3" type="noConversion"/>
  </si>
  <si>
    <t>행사실비지원금(9,000),
사무관리비(28,000), 
기타보상금(28,000), 
행사운영비(20,000)</t>
    <phoneticPr fontId="9" type="noConversion"/>
  </si>
  <si>
    <t>(주요내용) 하중-하상동으로 이어진 등기소 언덕 부근에 초화류를 식재하여 옹벽의 어두운 이미지를 개선
(추진사항) 2021년 6월 등기소언덕 인도변에 황금사철나무 식재 완료</t>
    <phoneticPr fontId="3" type="noConversion"/>
  </si>
  <si>
    <t>(주요내용) 벚나무 가로수 아래 토사가 노출된 부분에 음지에서도 잘 자라는 꽃잔디를 식재하여 가로 미관환경 개선에 기여
(추진사항) 2021년 4월 가로수 하단에 꽃잔디 식재 완료</t>
    <phoneticPr fontId="3" type="noConversion"/>
  </si>
  <si>
    <t>(주요내용) 연성동이 보유한 생태·문화자원 등을 활용하여 관내 초등학교와 연계한 마을교육과정을 운영
(추진사항) 2021년 4월~7월 관내 초등학교 3개교 대상 운영(36회/총409명 참여)
2021년 9월~10월 관내 초등학교 2개교 대상 운영(20회/총230명 참여)</t>
    <phoneticPr fontId="3" type="noConversion"/>
  </si>
  <si>
    <t>기타보상금(13,000), 
사무관리비(2,000)</t>
    <phoneticPr fontId="3" type="noConversion"/>
  </si>
  <si>
    <t>(주요내용) 도시개발로 많은 변화가 예정되어있는 연성동의, 특히 보존해야 할 역사·자연·문화 등에 대한 기록물을 남겨 사료집으로 활용
(추진사항) 2021년 6월 회계과 계약 의뢰 / 현재 마무리 편집단계 진행 중</t>
    <phoneticPr fontId="3" type="noConversion"/>
  </si>
  <si>
    <t xml:space="preserve">추진불가 </t>
  </si>
  <si>
    <t>(주요내용) 연성동 관내 청소년들에게 연 2회 국내 역사문화에 대한 탐방 기회를 제공함으로써 올바른 역사 인식을 형성하는데 기여
(추진사항) 2021년 상반기~10월말까지 코로나로 인한 추진 보류</t>
    <phoneticPr fontId="3" type="noConversion"/>
  </si>
  <si>
    <t>행사운영비(3,000), 
행사실비지원금(2,000)</t>
    <phoneticPr fontId="3" type="noConversion"/>
  </si>
  <si>
    <t xml:space="preserve">(주요내용) 대우아파트 후문 모퉁이에 위치한 소나무 숲을 정비하여 주민들이 안심하고 쉬어갈 수 있는 휴식 공간으로 조성하고자 함
(추진사항) 2021년 6월 노후화 퍼걸러 교체 및 소공원 조성 완료               </t>
    <phoneticPr fontId="3" type="noConversion"/>
  </si>
  <si>
    <t>능곡파출소 부근 및 터널 위 식재 완료</t>
    <phoneticPr fontId="3" type="noConversion"/>
  </si>
  <si>
    <t>코로나 19로 인한 사업 취소</t>
    <phoneticPr fontId="3" type="noConversion"/>
  </si>
  <si>
    <t>능곡동 행정복지센터 내 게시대 겸용 LED전광판 설치 완료</t>
    <phoneticPr fontId="3" type="noConversion"/>
  </si>
  <si>
    <t>중앙공원 내 설치완료</t>
    <phoneticPr fontId="3" type="noConversion"/>
  </si>
  <si>
    <t>계약 완료, 11월 중 착공 예정</t>
    <phoneticPr fontId="3" type="noConversion"/>
  </si>
  <si>
    <t>4/4분기 반찬나눔행사 추진 예정</t>
    <phoneticPr fontId="3" type="noConversion"/>
  </si>
  <si>
    <t>코로나 19로 인한 사업 일부 변경 후 추진완료</t>
    <phoneticPr fontId="3" type="noConversion"/>
  </si>
  <si>
    <t>능골공원, 실개울공원,가래울공원 각1개 설치완료</t>
    <phoneticPr fontId="3" type="noConversion"/>
  </si>
  <si>
    <t>코로나 19 확산세 감소 후 집행예정</t>
    <phoneticPr fontId="3" type="noConversion"/>
  </si>
  <si>
    <t>11월 잔금 추진예정, 간판류 제작 예정</t>
    <phoneticPr fontId="3" type="noConversion"/>
  </si>
  <si>
    <t>2021.11.8. 준공금 금13,600,000원 지급</t>
    <phoneticPr fontId="3" type="noConversion"/>
  </si>
  <si>
    <t>11월 김장 추진예정</t>
    <phoneticPr fontId="3" type="noConversion"/>
  </si>
  <si>
    <t>11월 추진 예정</t>
    <phoneticPr fontId="3" type="noConversion"/>
  </si>
  <si>
    <t>11월 소식지 4호 발간 후 준공금 집행예정</t>
    <phoneticPr fontId="3" type="noConversion"/>
  </si>
  <si>
    <t>장곡동 주민들이 기르는 농산물들 직거래 판매. 
코로나19 감염차단을 위해 사업 취소</t>
    <phoneticPr fontId="3" type="noConversion"/>
  </si>
  <si>
    <t>버려지는 아이스 팩을 재활용하여 환경오염 감소.
냉동고 구입 후 잔액 반납. 현재 사업 진행중</t>
    <phoneticPr fontId="3" type="noConversion"/>
  </si>
  <si>
    <t>전통문화인 장을 직접 담가보고 담은 장은 지역 내 취약계층에 전달.
11월 중순에 취약계층에 장 전달 예정</t>
    <phoneticPr fontId="3" type="noConversion"/>
  </si>
  <si>
    <t>장곡동 걷고싶은 거리에 퍼걸러 및 식물을 설치하여
 주민들에게 시원한 그늘과 쾌적한 쉼터 제공. 사업 추진완료.</t>
    <phoneticPr fontId="3" type="noConversion"/>
  </si>
  <si>
    <t>청소년 마을가드너 양성교육 및 재능기부.
코로나19 감염차단을 위해 사업 일부 취소 후 현재 사업 진행 중</t>
    <phoneticPr fontId="3" type="noConversion"/>
  </si>
  <si>
    <t>쓰레기 배출지에 트릭아트를 설치할 예정이였으나 설치에 부적합하여 
사업 내용 변경하여 올바른 쓰레기 배출시간 관련 홍보판 설치. 
계약 후 설치 진행 중</t>
    <phoneticPr fontId="3" type="noConversion"/>
  </si>
  <si>
    <t>마을의 이야기를 담은 자서전 편찬.  코로나19로 인하여 연기되어
 글쓰기 강의는 진행하였으나 시기상 자서전 출판까지는 어려움</t>
    <phoneticPr fontId="3" type="noConversion"/>
  </si>
  <si>
    <r>
      <t xml:space="preserve"> - 시흥시 관곡지로 일원 LED가로등기구 31등 교체, LED보안등기구
    114등 설치 완료(3월 완료)                                                                                   
</t>
    </r>
    <r>
      <rPr>
        <sz val="11"/>
        <color rgb="FFFF0000"/>
        <rFont val="경기천년바탕 Regular"/>
        <family val="1"/>
        <charset val="129"/>
      </rPr>
      <t xml:space="preserve"> - 하상동 일원 LED보안등기구 26등 추가 교체 완료(8월 완료)</t>
    </r>
    <phoneticPr fontId="3" type="noConversion"/>
  </si>
  <si>
    <t xml:space="preserve"> - 죽율동 생금집 일원 LED가로등기구 59등 교체, LED경관조명 1식
   설치 완료 (5월 완료)                                                      
 - 죽율동 일원 가로등주 104개소 불법 광고물 부착방지 시트 설치 완료(7월 완료)</t>
    <phoneticPr fontId="3" type="noConversion"/>
  </si>
  <si>
    <t xml:space="preserve">기존 사업예정지 추진불가로 사업장 위치변경
잔액720,000원 10월경 추가식재 </t>
    <phoneticPr fontId="3" type="noConversion"/>
  </si>
  <si>
    <t>○주요내용
 - 폐기물 발생 억제 및 올바른 분리배출 습관 확립을 위한 시민의식 개선 필요,
    자원순환배움터 조성을 통한 자원순환문화 확산 추진
 - 찾아가는 어린이 자원순환교실 16개교(100학급) 추진 (11월 완료예정)
 - 재활용품 유가보상 자원순환가게 신천동 두문마루(1호점), 
    장현동 새재마을(2호점) 개장
  - 제로웨이스트샵 비포장 가게 5호점(하상, 하중, 정왕, 신천, 장현점) 개장
   ⇒ 총 20회(참여시민 약 500명) (11월 완료예정)</t>
    <phoneticPr fontId="3" type="noConversion"/>
  </si>
  <si>
    <t>(주요내용) 생금어린이공원에 주민의견을 반영한 포토존, 휴게공간, 어린이 놀이시설 등을 설치함으로써 시흥시 문화유산 생금집을 활성화시키고 이용객들에게 문화공간을 제공하고자 함.
(추진사항) 
2021.3월 주민참여예산 사업(안) 설명 및 의견수렴(8인 참여)
2021.4~6월 생금집과 생금어린이공원 활성화공사 추진 계획 및 완료, 2021.8월 포토존 조형물 디자인벤치 및 흔들그네 설치 완료,
2021.11월 바닥그림놀이시설(사방치기) 설치 및 수목 식재 예정</t>
    <phoneticPr fontId="3" type="noConversion"/>
  </si>
  <si>
    <t>전영현(3871)</t>
    <phoneticPr fontId="3" type="noConversion"/>
  </si>
  <si>
    <t>(주요내용) 다양한 성 행동 문제 및 성폭력 상황에서의 예방과 대처를 위한 교육을 영유아의 눈높이에 맞추어 쉽게 이해할 수 있도록 뮤지컬 등의 예술 공연을 진행하고, 이를 교육 영상으로 제작하여 제공 및 배포함
(추진사항) 
- 2021.5월: 공모사업자 선정
- 2021.6월: 보조금 교부
- 2021.11월 ~ 12월: 공연 진행 예정(2회)
- 2021.12월: 공연영상물 제작 및 배포 예정</t>
    <phoneticPr fontId="3" type="noConversion"/>
  </si>
  <si>
    <t>(주요내용) 시흥시 관내 버스정보안내기(BIT) 신설 및 교체 설치 11개소
(추진사항) 2021.1. 주민참여예산 사업 제안자 의견 수렴 및 협의
                 2021.3.~6. BIT 장비 제작 및 설치 완료</t>
    <phoneticPr fontId="3" type="noConversion"/>
  </si>
  <si>
    <t>2021년 주민참여예산 사업 현황 제출 요청 (2021. 10. 31.기준)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</si>
</sst>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);[Red]\(#,##0\)"/>
    <numFmt numFmtId="177" formatCode="#,##0_ "/>
  </numFmts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name val="경기천년바탕 Regular"/>
      <family val="1"/>
      <charset val="129"/>
    </font>
    <font>
      <sz val="8"/>
      <name val="맑은 고딕"/>
      <family val="2"/>
      <charset val="129"/>
      <scheme val="minor"/>
    </font>
    <font>
      <sz val="11"/>
      <name val="경기천년바탕 Regular"/>
      <family val="1"/>
      <charset val="129"/>
    </font>
    <font>
      <b/>
      <sz val="11"/>
      <name val="경기천년바탕 Regular"/>
      <family val="1"/>
      <charset val="129"/>
    </font>
    <font>
      <b/>
      <sz val="11"/>
      <color rgb="FF000000"/>
      <name val="경기천년바탕 Regular"/>
      <family val="1"/>
      <charset val="129"/>
    </font>
    <font>
      <sz val="11"/>
      <color theme="1"/>
      <name val="경기천년바탕 Regular"/>
      <family val="1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rgb="FF0000CC"/>
      <name val="경기천년바탕 Regular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theme="1" tint="0.499984740745262"/>
      <name val="경기천년바탕 Regular"/>
      <family val="1"/>
      <charset val="129"/>
    </font>
    <font>
      <b/>
      <sz val="12"/>
      <name val="경기천년제목 Bold"/>
      <family val="1"/>
      <charset val="129"/>
    </font>
    <font>
      <sz val="12"/>
      <name val="경기천년바탕 Regular"/>
      <family val="1"/>
      <charset val="129"/>
    </font>
    <font>
      <b/>
      <sz val="12"/>
      <color rgb="FF0000CC"/>
      <name val="경기천년제목 Bold"/>
      <family val="1"/>
      <charset val="129"/>
    </font>
    <font>
      <b/>
      <sz val="12"/>
      <color rgb="FF0000CC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2"/>
      <color theme="1"/>
      <name val="경기천년제목 Light"/>
      <family val="1"/>
      <charset val="129"/>
    </font>
    <font>
      <sz val="11"/>
      <color indexed="8"/>
      <name val="경기천년바탕 Regular"/>
      <family val="1"/>
      <charset val="129"/>
    </font>
    <font>
      <sz val="11"/>
      <color rgb="FFFF0000"/>
      <name val="경기천년바탕 Regular"/>
      <family val="1"/>
      <charset val="129"/>
    </font>
    <font>
      <b/>
      <sz val="11"/>
      <color rgb="FFFF0000"/>
      <name val="경기천년바탕 Regular"/>
      <family val="1"/>
      <charset val="129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horizontal="left" vertical="center" shrinkToFit="1"/>
    </xf>
    <xf numFmtId="41" fontId="4" fillId="0" borderId="3" xfId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left" vertical="center"/>
    </xf>
    <xf numFmtId="0" fontId="4" fillId="0" borderId="3" xfId="2" applyNumberFormat="1" applyFont="1" applyFill="1" applyBorder="1" applyAlignment="1">
      <alignment horizontal="left" vertical="center" wrapText="1" shrinkToFit="1"/>
    </xf>
    <xf numFmtId="0" fontId="11" fillId="4" borderId="3" xfId="0" applyFont="1" applyFill="1" applyBorder="1" applyAlignment="1">
      <alignment horizontal="center" vertical="center" wrapText="1"/>
    </xf>
    <xf numFmtId="176" fontId="11" fillId="4" borderId="3" xfId="0" applyNumberFormat="1" applyFont="1" applyFill="1" applyBorder="1" applyAlignment="1">
      <alignment horizontal="right" vertical="center" wrapText="1"/>
    </xf>
    <xf numFmtId="0" fontId="11" fillId="4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176" fontId="5" fillId="5" borderId="3" xfId="0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176" fontId="6" fillId="5" borderId="3" xfId="0" applyNumberFormat="1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177" fontId="4" fillId="6" borderId="3" xfId="0" applyNumberFormat="1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3" xfId="3" applyFont="1" applyFill="1" applyBorder="1" applyAlignment="1">
      <alignment horizontal="center" vertical="center" wrapText="1"/>
    </xf>
    <xf numFmtId="176" fontId="4" fillId="6" borderId="3" xfId="0" applyNumberFormat="1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center" vertical="center" shrinkToFit="1"/>
    </xf>
    <xf numFmtId="176" fontId="4" fillId="6" borderId="3" xfId="0" applyNumberFormat="1" applyFont="1" applyFill="1" applyBorder="1" applyAlignment="1">
      <alignment horizontal="right" vertical="center"/>
    </xf>
    <xf numFmtId="176" fontId="4" fillId="6" borderId="3" xfId="1" applyNumberFormat="1" applyFont="1" applyFill="1" applyBorder="1" applyAlignment="1">
      <alignment horizontal="right" vertical="center"/>
    </xf>
    <xf numFmtId="3" fontId="4" fillId="6" borderId="3" xfId="0" applyNumberFormat="1" applyFont="1" applyFill="1" applyBorder="1" applyAlignment="1">
      <alignment horizontal="right" vertical="center" wrapText="1"/>
    </xf>
    <xf numFmtId="176" fontId="4" fillId="6" borderId="3" xfId="1" applyNumberFormat="1" applyFont="1" applyFill="1" applyBorder="1" applyAlignment="1">
      <alignment horizontal="right" vertical="center" wrapText="1"/>
    </xf>
    <xf numFmtId="0" fontId="4" fillId="6" borderId="3" xfId="0" applyNumberFormat="1" applyFont="1" applyFill="1" applyBorder="1" applyAlignment="1">
      <alignment horizontal="center" vertical="center" shrinkToFit="1"/>
    </xf>
    <xf numFmtId="0" fontId="4" fillId="0" borderId="3" xfId="0" applyFont="1" applyFill="1" applyBorder="1">
      <alignment vertical="center"/>
    </xf>
    <xf numFmtId="176" fontId="15" fillId="8" borderId="2" xfId="0" applyNumberFormat="1" applyFont="1" applyFill="1" applyBorder="1" applyAlignment="1">
      <alignment horizontal="center" vertical="center" wrapText="1"/>
    </xf>
    <xf numFmtId="176" fontId="15" fillId="8" borderId="9" xfId="0" applyNumberFormat="1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77" fontId="4" fillId="6" borderId="3" xfId="0" applyNumberFormat="1" applyFont="1" applyFill="1" applyBorder="1" applyAlignment="1">
      <alignment horizontal="center" vertical="center" wrapText="1"/>
    </xf>
    <xf numFmtId="177" fontId="7" fillId="6" borderId="3" xfId="0" applyNumberFormat="1" applyFont="1" applyFill="1" applyBorder="1" applyAlignment="1">
      <alignment horizontal="right" vertical="center" wrapText="1"/>
    </xf>
    <xf numFmtId="177" fontId="7" fillId="6" borderId="3" xfId="0" applyNumberFormat="1" applyFont="1" applyFill="1" applyBorder="1" applyAlignment="1">
      <alignment horizontal="left" vertical="center" wrapText="1"/>
    </xf>
    <xf numFmtId="176" fontId="11" fillId="4" borderId="3" xfId="0" applyNumberFormat="1" applyFont="1" applyFill="1" applyBorder="1" applyAlignment="1">
      <alignment horizontal="center" vertical="center" wrapText="1"/>
    </xf>
    <xf numFmtId="176" fontId="6" fillId="5" borderId="3" xfId="0" applyNumberFormat="1" applyFont="1" applyFill="1" applyBorder="1" applyAlignment="1">
      <alignment horizontal="center" vertical="center" wrapText="1"/>
    </xf>
    <xf numFmtId="177" fontId="7" fillId="6" borderId="3" xfId="0" applyNumberFormat="1" applyFont="1" applyFill="1" applyBorder="1" applyAlignment="1">
      <alignment horizontal="center" vertical="center" wrapText="1"/>
    </xf>
    <xf numFmtId="176" fontId="4" fillId="6" borderId="3" xfId="1" applyNumberFormat="1" applyFont="1" applyFill="1" applyBorder="1" applyAlignment="1">
      <alignment horizontal="center" vertical="center" wrapText="1"/>
    </xf>
    <xf numFmtId="176" fontId="5" fillId="5" borderId="3" xfId="0" applyNumberFormat="1" applyFont="1" applyFill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176" fontId="4" fillId="6" borderId="3" xfId="0" applyNumberFormat="1" applyFont="1" applyFill="1" applyBorder="1" applyAlignment="1">
      <alignment horizontal="center" vertical="center"/>
    </xf>
    <xf numFmtId="176" fontId="16" fillId="6" borderId="3" xfId="1" applyNumberFormat="1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14" fillId="2" borderId="3" xfId="0" applyNumberFormat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/>
    </xf>
    <xf numFmtId="176" fontId="15" fillId="8" borderId="3" xfId="0" applyNumberFormat="1" applyFont="1" applyFill="1" applyBorder="1" applyAlignment="1">
      <alignment horizontal="center" vertical="center" wrapText="1"/>
    </xf>
    <xf numFmtId="176" fontId="15" fillId="8" borderId="3" xfId="0" applyNumberFormat="1" applyFont="1" applyFill="1" applyBorder="1" applyAlignment="1">
      <alignment horizontal="left" vertical="center" wrapText="1"/>
    </xf>
    <xf numFmtId="176" fontId="21" fillId="9" borderId="3" xfId="4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15" fillId="8" borderId="6" xfId="0" applyNumberFormat="1" applyFont="1" applyFill="1" applyBorder="1" applyAlignment="1">
      <alignment horizontal="center" vertical="center" wrapText="1"/>
    </xf>
    <xf numFmtId="176" fontId="15" fillId="8" borderId="4" xfId="0" applyNumberFormat="1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/>
    </xf>
    <xf numFmtId="176" fontId="15" fillId="8" borderId="3" xfId="0" applyNumberFormat="1" applyFont="1" applyFill="1" applyBorder="1" applyAlignment="1">
      <alignment horizontal="center" vertical="center" wrapText="1"/>
    </xf>
    <xf numFmtId="176" fontId="15" fillId="8" borderId="12" xfId="0" applyNumberFormat="1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/>
    </xf>
    <xf numFmtId="0" fontId="15" fillId="8" borderId="10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/>
    </xf>
    <xf numFmtId="0" fontId="15" fillId="8" borderId="11" xfId="0" applyFont="1" applyFill="1" applyBorder="1" applyAlignment="1">
      <alignment horizontal="center" vertical="center" wrapText="1"/>
    </xf>
    <xf numFmtId="177" fontId="22" fillId="6" borderId="3" xfId="0" applyNumberFormat="1" applyFont="1" applyFill="1" applyBorder="1" applyAlignment="1">
      <alignment horizontal="right" vertical="center" wrapText="1"/>
    </xf>
    <xf numFmtId="177" fontId="22" fillId="6" borderId="3" xfId="0" applyNumberFormat="1" applyFont="1" applyFill="1" applyBorder="1" applyAlignment="1">
      <alignment horizontal="center" vertical="center" wrapText="1"/>
    </xf>
    <xf numFmtId="177" fontId="22" fillId="6" borderId="3" xfId="0" applyNumberFormat="1" applyFont="1" applyFill="1" applyBorder="1" applyAlignment="1">
      <alignment horizontal="left" vertical="center" wrapText="1"/>
    </xf>
    <xf numFmtId="176" fontId="22" fillId="6" borderId="3" xfId="0" applyNumberFormat="1" applyFont="1" applyFill="1" applyBorder="1" applyAlignment="1">
      <alignment horizontal="right" vertical="center" wrapText="1"/>
    </xf>
    <xf numFmtId="0" fontId="22" fillId="6" borderId="3" xfId="0" applyNumberFormat="1" applyFont="1" applyFill="1" applyBorder="1" applyAlignment="1">
      <alignment horizontal="left" vertical="center" wrapText="1"/>
    </xf>
    <xf numFmtId="0" fontId="22" fillId="6" borderId="3" xfId="0" quotePrefix="1" applyNumberFormat="1" applyFont="1" applyFill="1" applyBorder="1" applyAlignment="1">
      <alignment horizontal="left" vertical="center" wrapText="1"/>
    </xf>
    <xf numFmtId="0" fontId="22" fillId="6" borderId="3" xfId="0" applyFont="1" applyFill="1" applyBorder="1" applyAlignment="1">
      <alignment horizontal="center" vertical="center"/>
    </xf>
    <xf numFmtId="176" fontId="7" fillId="6" borderId="3" xfId="0" applyNumberFormat="1" applyFont="1" applyFill="1" applyBorder="1" applyAlignment="1">
      <alignment horizontal="left" vertical="center" wrapText="1"/>
    </xf>
    <xf numFmtId="176" fontId="4" fillId="6" borderId="3" xfId="0" applyNumberFormat="1" applyFont="1" applyFill="1" applyBorder="1" applyAlignment="1">
      <alignment horizontal="left" vertical="center" wrapText="1"/>
    </xf>
    <xf numFmtId="177" fontId="4" fillId="6" borderId="3" xfId="0" applyNumberFormat="1" applyFont="1" applyFill="1" applyBorder="1" applyAlignment="1">
      <alignment horizontal="left" vertical="center" wrapText="1"/>
    </xf>
    <xf numFmtId="176" fontId="4" fillId="6" borderId="3" xfId="1" applyNumberFormat="1" applyFont="1" applyFill="1" applyBorder="1" applyAlignment="1">
      <alignment horizontal="left" vertical="center"/>
    </xf>
    <xf numFmtId="176" fontId="4" fillId="6" borderId="3" xfId="1" applyNumberFormat="1" applyFont="1" applyFill="1" applyBorder="1" applyAlignment="1">
      <alignment horizontal="left" vertical="center" wrapText="1"/>
    </xf>
    <xf numFmtId="176" fontId="23" fillId="6" borderId="3" xfId="1" applyNumberFormat="1" applyFont="1" applyFill="1" applyBorder="1" applyAlignment="1">
      <alignment horizontal="right" vertical="center"/>
    </xf>
    <xf numFmtId="176" fontId="16" fillId="6" borderId="3" xfId="1" quotePrefix="1" applyNumberFormat="1" applyFont="1" applyFill="1" applyBorder="1" applyAlignment="1">
      <alignment horizontal="left" vertical="center" wrapText="1"/>
    </xf>
    <xf numFmtId="41" fontId="4" fillId="6" borderId="3" xfId="1" applyFont="1" applyFill="1" applyBorder="1" applyAlignment="1">
      <alignment horizontal="center" vertical="center" wrapText="1" shrinkToFit="1"/>
    </xf>
  </cellXfs>
  <cellStyles count="5">
    <cellStyle name="경고문" xfId="3" builtinId="11"/>
    <cellStyle name="쉼표 [0]" xfId="1" builtinId="6"/>
    <cellStyle name="표준" xfId="0" builtinId="0"/>
    <cellStyle name="표준 7" xfId="2"/>
    <cellStyle name="표준_2021" xfId="4"/>
  </cellStyles>
  <dxfs count="0"/>
  <tableStyles count="0" defaultTableStyle="TableStyleMedium2" defaultPivotStyle="PivotStyleLight16"/>
  <colors>
    <mruColors>
      <color rgb="FF0000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HAMONITEMP\2021&#45380;%20&#51452;&#48124;&#52280;&#50668;&#50696;&#49328;%20&#49324;&#50629;%20&#52628;&#51652;&#54788;&#54889;(10.31.&#44592;&#51456;,%20&#51221;&#50773;1&#46041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HAMONITEMP\21&#45380;%20&#51452;&#48124;&#52280;&#50668;&#50696;&#49328;%20&#49324;&#50629;%20&#52628;&#51652;%20&#54788;&#54889;(&#44400;&#51088;&#46041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51452;&#48124;&#52280;&#50668;&#50696;&#49328;%20&#54788;&#548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HAMONITEMP\2021&#45380;%20&#51452;&#48124;&#52280;&#50668;&#50696;&#49328;%20&#49324;&#50629;%20&#52628;&#51652;%20&#54788;&#54889;(&#49888;&#54788;&#46041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10719%20&#51109;&#44257;&#46041;%20-%20&#51452;&#48124;&#51088;&#52824;&#50629;&#47924;\&#51228;&#52636;\2021&#45380;%20&#51452;&#48124;&#52280;&#50668;&#50696;&#49328;%20&#49324;&#50629;%20&#52628;&#51652;%20&#54788;&#54889;(8.2%20&#44592;&#51456;)(&#51109;&#44257;&#46041;)(&#49688;&#51221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HAMONITEMP\(&#51228;&#52636;&#49436;&#49885;)%2021&#45380;%20&#51452;&#48124;&#52280;&#50668;&#50696;&#49328;%20&#49324;&#50629;%20&#52628;&#51652;%20&#54788;&#54889;(8.2%20&#44592;&#51456;)_&#44277;&#50896;&#4428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HAMONITEMP\(&#51228;&#52636;&#49436;&#49885;)%2021&#45380;%20&#51452;&#48124;&#52280;&#50668;&#50696;&#49328;%20&#49324;&#50629;%20&#52628;&#51652;%20&#54788;&#54889;(&#52384;&#46020;&#4428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Sheet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Sheet1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163"/>
  <sheetViews>
    <sheetView tabSelected="1" topLeftCell="B1" zoomScaleNormal="100" workbookViewId="0">
      <pane ySplit="3" topLeftCell="A4" activePane="bottomLeft" state="frozen"/>
      <selection pane="bottomLeft" activeCell="I157" sqref="I157:I163"/>
    </sheetView>
  </sheetViews>
  <sheetFormatPr defaultRowHeight="14.25" x14ac:dyDescent="0.3"/>
  <cols>
    <col min="1" max="1" width="2.625" style="1" customWidth="1"/>
    <col min="2" max="2" width="8.625" style="1" customWidth="1"/>
    <col min="3" max="3" width="22.375" style="3" customWidth="1"/>
    <col min="4" max="4" width="54.125" style="4" customWidth="1"/>
    <col min="5" max="5" width="14.5" style="5" customWidth="1"/>
    <col min="6" max="6" width="15.625" style="5" customWidth="1"/>
    <col min="7" max="7" width="14.5" style="5" customWidth="1"/>
    <col min="8" max="8" width="13.125" style="62" customWidth="1"/>
    <col min="9" max="9" width="62.125" style="62" customWidth="1"/>
    <col min="10" max="10" width="16.5" style="3" customWidth="1"/>
    <col min="11" max="11" width="14.25" style="3" customWidth="1"/>
    <col min="12" max="12" width="14.25" style="1" customWidth="1"/>
    <col min="13" max="13" width="14.875" style="1" customWidth="1"/>
    <col min="14" max="16384" width="9" style="1"/>
  </cols>
  <sheetData>
    <row r="1" spans="2:12" ht="45" customHeight="1" x14ac:dyDescent="0.3">
      <c r="B1" s="69" t="s">
        <v>573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36.75" customHeight="1" x14ac:dyDescent="0.3">
      <c r="B2" s="78" t="s">
        <v>238</v>
      </c>
      <c r="C2" s="78" t="s">
        <v>188</v>
      </c>
      <c r="D2" s="80" t="s">
        <v>394</v>
      </c>
      <c r="E2" s="70" t="s">
        <v>390</v>
      </c>
      <c r="F2" s="71"/>
      <c r="G2" s="71"/>
      <c r="H2" s="72" t="s">
        <v>393</v>
      </c>
      <c r="I2" s="74" t="s">
        <v>427</v>
      </c>
      <c r="J2" s="76" t="s">
        <v>0</v>
      </c>
      <c r="K2" s="78" t="s">
        <v>392</v>
      </c>
      <c r="L2" s="80" t="s">
        <v>187</v>
      </c>
    </row>
    <row r="3" spans="2:12" ht="36.75" customHeight="1" x14ac:dyDescent="0.3">
      <c r="B3" s="79"/>
      <c r="C3" s="83"/>
      <c r="D3" s="82"/>
      <c r="E3" s="44" t="s">
        <v>391</v>
      </c>
      <c r="F3" s="44" t="s">
        <v>430</v>
      </c>
      <c r="G3" s="45" t="s">
        <v>422</v>
      </c>
      <c r="H3" s="73"/>
      <c r="I3" s="75"/>
      <c r="J3" s="77"/>
      <c r="K3" s="79"/>
      <c r="L3" s="81"/>
    </row>
    <row r="4" spans="2:12" ht="105" customHeight="1" x14ac:dyDescent="0.3">
      <c r="B4" s="46" t="s">
        <v>389</v>
      </c>
      <c r="C4" s="64"/>
      <c r="D4" s="65"/>
      <c r="E4" s="66"/>
      <c r="F4" s="66"/>
      <c r="G4" s="66"/>
      <c r="H4" s="65"/>
      <c r="I4" s="67" t="s">
        <v>428</v>
      </c>
      <c r="J4" s="47"/>
      <c r="K4" s="46"/>
      <c r="L4" s="47"/>
    </row>
    <row r="5" spans="2:12" ht="30" customHeight="1" x14ac:dyDescent="0.3">
      <c r="B5" s="20"/>
      <c r="C5" s="20"/>
      <c r="D5" s="20" t="s">
        <v>386</v>
      </c>
      <c r="E5" s="21">
        <v>3525650</v>
      </c>
      <c r="F5" s="21">
        <f>SUM(F6,F14,F28)</f>
        <v>1683411.03</v>
      </c>
      <c r="G5" s="21">
        <f>SUM(G6,G14,G28)</f>
        <v>471031.97</v>
      </c>
      <c r="H5" s="53"/>
      <c r="I5" s="53"/>
      <c r="J5" s="22"/>
      <c r="K5" s="22"/>
      <c r="L5" s="22"/>
    </row>
    <row r="6" spans="2:12" s="2" customFormat="1" ht="30" customHeight="1" x14ac:dyDescent="0.3">
      <c r="B6" s="28" t="s">
        <v>382</v>
      </c>
      <c r="C6" s="28"/>
      <c r="D6" s="28" t="s">
        <v>385</v>
      </c>
      <c r="E6" s="29">
        <f>SUM(E7:E13)</f>
        <v>499000</v>
      </c>
      <c r="F6" s="29">
        <f>SUM(F7:F13)</f>
        <v>475793.03</v>
      </c>
      <c r="G6" s="29">
        <f>SUM(G7:G13)</f>
        <v>4849.97</v>
      </c>
      <c r="H6" s="54"/>
      <c r="I6" s="54"/>
      <c r="J6" s="30"/>
      <c r="K6" s="30"/>
      <c r="L6" s="30"/>
    </row>
    <row r="7" spans="2:12" s="6" customFormat="1" ht="65.25" customHeight="1" x14ac:dyDescent="0.3">
      <c r="B7" s="8" t="s">
        <v>239</v>
      </c>
      <c r="C7" s="9" t="s">
        <v>182</v>
      </c>
      <c r="D7" s="8" t="s">
        <v>174</v>
      </c>
      <c r="E7" s="33">
        <v>100000</v>
      </c>
      <c r="F7" s="84">
        <v>99194</v>
      </c>
      <c r="G7" s="51" t="s">
        <v>402</v>
      </c>
      <c r="H7" s="85" t="s">
        <v>396</v>
      </c>
      <c r="I7" s="93" t="s">
        <v>565</v>
      </c>
      <c r="J7" s="34" t="s">
        <v>6</v>
      </c>
      <c r="K7" s="34" t="s">
        <v>403</v>
      </c>
      <c r="L7" s="9" t="s">
        <v>211</v>
      </c>
    </row>
    <row r="8" spans="2:12" s="6" customFormat="1" ht="48.75" customHeight="1" x14ac:dyDescent="0.3">
      <c r="B8" s="8" t="s">
        <v>240</v>
      </c>
      <c r="C8" s="8" t="s">
        <v>399</v>
      </c>
      <c r="D8" s="8" t="s">
        <v>175</v>
      </c>
      <c r="E8" s="33">
        <v>100000</v>
      </c>
      <c r="F8" s="51">
        <v>95150.03</v>
      </c>
      <c r="G8" s="51">
        <v>4849.97</v>
      </c>
      <c r="H8" s="85" t="s">
        <v>462</v>
      </c>
      <c r="I8" s="86" t="s">
        <v>572</v>
      </c>
      <c r="J8" s="34" t="s">
        <v>6</v>
      </c>
      <c r="K8" s="49" t="s">
        <v>423</v>
      </c>
      <c r="L8" s="9" t="s">
        <v>211</v>
      </c>
    </row>
    <row r="9" spans="2:12" s="6" customFormat="1" ht="129.75" customHeight="1" x14ac:dyDescent="0.3">
      <c r="B9" s="8" t="s">
        <v>241</v>
      </c>
      <c r="C9" s="9" t="s">
        <v>183</v>
      </c>
      <c r="D9" s="8" t="s">
        <v>176</v>
      </c>
      <c r="E9" s="33">
        <v>20000</v>
      </c>
      <c r="F9" s="51">
        <v>20000</v>
      </c>
      <c r="G9" s="51">
        <v>0</v>
      </c>
      <c r="H9" s="34" t="s">
        <v>395</v>
      </c>
      <c r="I9" s="52" t="s">
        <v>571</v>
      </c>
      <c r="J9" s="34" t="s">
        <v>27</v>
      </c>
      <c r="K9" s="31" t="s">
        <v>424</v>
      </c>
      <c r="L9" s="9" t="s">
        <v>211</v>
      </c>
    </row>
    <row r="10" spans="2:12" s="6" customFormat="1" ht="65.25" customHeight="1" x14ac:dyDescent="0.3">
      <c r="B10" s="8" t="s">
        <v>242</v>
      </c>
      <c r="C10" s="9" t="s">
        <v>182</v>
      </c>
      <c r="D10" s="8" t="s">
        <v>177</v>
      </c>
      <c r="E10" s="33">
        <v>100000</v>
      </c>
      <c r="F10" s="33">
        <v>99897</v>
      </c>
      <c r="G10" s="33" t="s">
        <v>402</v>
      </c>
      <c r="H10" s="50"/>
      <c r="I10" s="93" t="s">
        <v>566</v>
      </c>
      <c r="J10" s="34" t="s">
        <v>429</v>
      </c>
      <c r="K10" s="34" t="s">
        <v>403</v>
      </c>
      <c r="L10" s="9" t="s">
        <v>211</v>
      </c>
    </row>
    <row r="11" spans="2:12" s="6" customFormat="1" ht="171" customHeight="1" x14ac:dyDescent="0.3">
      <c r="B11" s="8" t="s">
        <v>243</v>
      </c>
      <c r="C11" s="9" t="s">
        <v>184</v>
      </c>
      <c r="D11" s="8" t="s">
        <v>178</v>
      </c>
      <c r="E11" s="33">
        <v>40000</v>
      </c>
      <c r="F11" s="33">
        <v>40000</v>
      </c>
      <c r="G11" s="33"/>
      <c r="H11" s="50" t="s">
        <v>395</v>
      </c>
      <c r="I11" s="93" t="s">
        <v>568</v>
      </c>
      <c r="J11" s="34">
        <v>2363</v>
      </c>
      <c r="K11" s="34" t="s">
        <v>413</v>
      </c>
      <c r="L11" s="9" t="s">
        <v>211</v>
      </c>
    </row>
    <row r="12" spans="2:12" s="7" customFormat="1" ht="30" customHeight="1" x14ac:dyDescent="0.3">
      <c r="B12" s="8" t="s">
        <v>244</v>
      </c>
      <c r="C12" s="9" t="s">
        <v>185</v>
      </c>
      <c r="D12" s="8" t="s">
        <v>179</v>
      </c>
      <c r="E12" s="33">
        <v>10000</v>
      </c>
      <c r="F12" s="33">
        <v>9280</v>
      </c>
      <c r="G12" s="33">
        <v>0</v>
      </c>
      <c r="H12" s="50" t="s">
        <v>397</v>
      </c>
      <c r="I12" s="33" t="s">
        <v>567</v>
      </c>
      <c r="J12" s="34" t="s">
        <v>181</v>
      </c>
      <c r="K12" s="34" t="s">
        <v>414</v>
      </c>
      <c r="L12" s="9" t="s">
        <v>211</v>
      </c>
    </row>
    <row r="13" spans="2:12" s="6" customFormat="1" ht="75.75" customHeight="1" x14ac:dyDescent="0.3">
      <c r="B13" s="8" t="s">
        <v>245</v>
      </c>
      <c r="C13" s="9" t="s">
        <v>186</v>
      </c>
      <c r="D13" s="8" t="s">
        <v>180</v>
      </c>
      <c r="E13" s="33">
        <v>129000</v>
      </c>
      <c r="F13" s="33">
        <v>112272</v>
      </c>
      <c r="G13" s="33" t="s">
        <v>402</v>
      </c>
      <c r="H13" s="50" t="s">
        <v>451</v>
      </c>
      <c r="I13" s="93" t="s">
        <v>569</v>
      </c>
      <c r="J13" s="34" t="s">
        <v>6</v>
      </c>
      <c r="K13" s="31" t="s">
        <v>570</v>
      </c>
      <c r="L13" s="9" t="s">
        <v>211</v>
      </c>
    </row>
    <row r="14" spans="2:12" ht="30" customHeight="1" x14ac:dyDescent="0.3">
      <c r="B14" s="28" t="s">
        <v>383</v>
      </c>
      <c r="C14" s="28"/>
      <c r="D14" s="28" t="s">
        <v>385</v>
      </c>
      <c r="E14" s="29">
        <f>SUM(E15:E27)</f>
        <v>1139510</v>
      </c>
      <c r="F14" s="29">
        <f>SUM(F15:F27)</f>
        <v>338733</v>
      </c>
      <c r="G14" s="29">
        <f>SUM(G15:G27)</f>
        <v>159755</v>
      </c>
      <c r="H14" s="54"/>
      <c r="I14" s="54"/>
      <c r="J14" s="30"/>
      <c r="K14" s="30"/>
      <c r="L14" s="30"/>
    </row>
    <row r="15" spans="2:12" ht="30" customHeight="1" x14ac:dyDescent="0.3">
      <c r="B15" s="8" t="s">
        <v>246</v>
      </c>
      <c r="C15" s="8" t="s">
        <v>189</v>
      </c>
      <c r="D15" s="8" t="s">
        <v>193</v>
      </c>
      <c r="E15" s="33">
        <v>150000</v>
      </c>
      <c r="F15" s="33">
        <v>32784</v>
      </c>
      <c r="G15" s="33">
        <v>0</v>
      </c>
      <c r="H15" s="50" t="s">
        <v>451</v>
      </c>
      <c r="I15" s="50" t="s">
        <v>513</v>
      </c>
      <c r="J15" s="31" t="s">
        <v>514</v>
      </c>
      <c r="K15" s="34" t="s">
        <v>235</v>
      </c>
      <c r="L15" s="9" t="s">
        <v>387</v>
      </c>
    </row>
    <row r="16" spans="2:12" ht="101.25" customHeight="1" x14ac:dyDescent="0.3">
      <c r="B16" s="8" t="s">
        <v>247</v>
      </c>
      <c r="C16" s="8" t="s">
        <v>146</v>
      </c>
      <c r="D16" s="32" t="s">
        <v>223</v>
      </c>
      <c r="E16" s="33">
        <v>85000</v>
      </c>
      <c r="F16" s="33">
        <v>16218</v>
      </c>
      <c r="G16" s="33">
        <v>0</v>
      </c>
      <c r="H16" s="50" t="s">
        <v>451</v>
      </c>
      <c r="I16" s="92" t="s">
        <v>533</v>
      </c>
      <c r="J16" s="31" t="s">
        <v>534</v>
      </c>
      <c r="K16" s="34" t="s">
        <v>236</v>
      </c>
      <c r="L16" s="9" t="s">
        <v>387</v>
      </c>
    </row>
    <row r="17" spans="2:12" ht="30" customHeight="1" x14ac:dyDescent="0.3">
      <c r="B17" s="8" t="s">
        <v>248</v>
      </c>
      <c r="C17" s="8" t="s">
        <v>190</v>
      </c>
      <c r="D17" s="8" t="s">
        <v>231</v>
      </c>
      <c r="E17" s="33">
        <v>150000</v>
      </c>
      <c r="F17" s="33">
        <v>44350</v>
      </c>
      <c r="G17" s="33">
        <v>0</v>
      </c>
      <c r="H17" s="50" t="s">
        <v>395</v>
      </c>
      <c r="I17" s="93" t="s">
        <v>520</v>
      </c>
      <c r="J17" s="31" t="s">
        <v>6</v>
      </c>
      <c r="K17" s="31" t="s">
        <v>421</v>
      </c>
      <c r="L17" s="9" t="s">
        <v>387</v>
      </c>
    </row>
    <row r="18" spans="2:12" ht="106.5" customHeight="1" x14ac:dyDescent="0.3">
      <c r="B18" s="8" t="s">
        <v>249</v>
      </c>
      <c r="C18" s="8" t="s">
        <v>191</v>
      </c>
      <c r="D18" s="32" t="s">
        <v>194</v>
      </c>
      <c r="E18" s="33">
        <v>149510</v>
      </c>
      <c r="F18" s="33">
        <v>72579</v>
      </c>
      <c r="G18" s="33">
        <v>45980</v>
      </c>
      <c r="H18" s="50" t="s">
        <v>462</v>
      </c>
      <c r="I18" s="50" t="s">
        <v>497</v>
      </c>
      <c r="J18" s="35" t="s">
        <v>224</v>
      </c>
      <c r="K18" s="34" t="s">
        <v>237</v>
      </c>
      <c r="L18" s="9" t="s">
        <v>387</v>
      </c>
    </row>
    <row r="19" spans="2:12" ht="30" customHeight="1" x14ac:dyDescent="0.3">
      <c r="B19" s="8" t="s">
        <v>250</v>
      </c>
      <c r="C19" s="8" t="s">
        <v>117</v>
      </c>
      <c r="D19" s="8" t="s">
        <v>195</v>
      </c>
      <c r="E19" s="33">
        <v>65000</v>
      </c>
      <c r="F19" s="33">
        <v>2503</v>
      </c>
      <c r="G19" s="33">
        <v>0</v>
      </c>
      <c r="H19" s="50"/>
      <c r="I19" s="56" t="s">
        <v>552</v>
      </c>
      <c r="J19" s="31" t="s">
        <v>216</v>
      </c>
      <c r="K19" s="34" t="s">
        <v>388</v>
      </c>
      <c r="L19" s="9" t="s">
        <v>387</v>
      </c>
    </row>
    <row r="20" spans="2:12" ht="30" customHeight="1" x14ac:dyDescent="0.3">
      <c r="B20" s="8" t="s">
        <v>251</v>
      </c>
      <c r="C20" s="8" t="s">
        <v>57</v>
      </c>
      <c r="D20" s="8" t="s">
        <v>196</v>
      </c>
      <c r="E20" s="33">
        <v>150000</v>
      </c>
      <c r="F20" s="33">
        <v>61936</v>
      </c>
      <c r="G20" s="33">
        <v>49269</v>
      </c>
      <c r="H20" s="50" t="s">
        <v>451</v>
      </c>
      <c r="I20" s="50"/>
      <c r="J20" s="31"/>
      <c r="K20" s="31" t="s">
        <v>209</v>
      </c>
      <c r="L20" s="9" t="s">
        <v>387</v>
      </c>
    </row>
    <row r="21" spans="2:12" ht="30" customHeight="1" x14ac:dyDescent="0.3">
      <c r="B21" s="8" t="s">
        <v>252</v>
      </c>
      <c r="C21" s="8" t="s">
        <v>192</v>
      </c>
      <c r="D21" s="8" t="s">
        <v>197</v>
      </c>
      <c r="E21" s="33">
        <v>50000</v>
      </c>
      <c r="F21" s="33">
        <v>9413</v>
      </c>
      <c r="G21" s="84">
        <v>24906</v>
      </c>
      <c r="H21" s="50" t="s">
        <v>395</v>
      </c>
      <c r="I21" s="52" t="s">
        <v>487</v>
      </c>
      <c r="J21" s="31" t="s">
        <v>205</v>
      </c>
      <c r="K21" s="31" t="s">
        <v>210</v>
      </c>
      <c r="L21" s="9" t="s">
        <v>387</v>
      </c>
    </row>
    <row r="22" spans="2:12" ht="30" customHeight="1" x14ac:dyDescent="0.3">
      <c r="B22" s="8" t="s">
        <v>253</v>
      </c>
      <c r="C22" s="8" t="s">
        <v>23</v>
      </c>
      <c r="D22" s="8" t="s">
        <v>198</v>
      </c>
      <c r="E22" s="33">
        <v>20000</v>
      </c>
      <c r="F22" s="33">
        <v>1344</v>
      </c>
      <c r="G22" s="33"/>
      <c r="H22" s="50"/>
      <c r="I22" s="55"/>
      <c r="J22" s="31" t="s">
        <v>206</v>
      </c>
      <c r="K22" s="31" t="s">
        <v>401</v>
      </c>
      <c r="L22" s="9" t="s">
        <v>387</v>
      </c>
    </row>
    <row r="23" spans="2:12" ht="51.75" customHeight="1" x14ac:dyDescent="0.3">
      <c r="B23" s="8" t="s">
        <v>254</v>
      </c>
      <c r="C23" s="8" t="s">
        <v>192</v>
      </c>
      <c r="D23" s="8" t="s">
        <v>199</v>
      </c>
      <c r="E23" s="33">
        <v>50000</v>
      </c>
      <c r="F23" s="33">
        <v>41400</v>
      </c>
      <c r="G23" s="33">
        <v>8600</v>
      </c>
      <c r="H23" s="50" t="s">
        <v>395</v>
      </c>
      <c r="I23" s="52" t="s">
        <v>488</v>
      </c>
      <c r="J23" s="31" t="s">
        <v>489</v>
      </c>
      <c r="K23" s="31" t="s">
        <v>418</v>
      </c>
      <c r="L23" s="9" t="s">
        <v>387</v>
      </c>
    </row>
    <row r="24" spans="2:12" ht="30" customHeight="1" x14ac:dyDescent="0.3">
      <c r="B24" s="8" t="s">
        <v>255</v>
      </c>
      <c r="C24" s="8" t="s">
        <v>127</v>
      </c>
      <c r="D24" s="8" t="s">
        <v>200</v>
      </c>
      <c r="E24" s="33">
        <v>50000</v>
      </c>
      <c r="F24" s="33">
        <v>19000</v>
      </c>
      <c r="G24" s="33">
        <v>31000</v>
      </c>
      <c r="H24" s="50" t="s">
        <v>462</v>
      </c>
      <c r="I24" s="50" t="s">
        <v>463</v>
      </c>
      <c r="J24" s="31" t="s">
        <v>207</v>
      </c>
      <c r="K24" s="31" t="s">
        <v>400</v>
      </c>
      <c r="L24" s="9" t="s">
        <v>387</v>
      </c>
    </row>
    <row r="25" spans="2:12" ht="61.5" customHeight="1" x14ac:dyDescent="0.3">
      <c r="B25" s="8" t="s">
        <v>256</v>
      </c>
      <c r="C25" s="8" t="s">
        <v>132</v>
      </c>
      <c r="D25" s="8" t="s">
        <v>201</v>
      </c>
      <c r="E25" s="33">
        <v>30000</v>
      </c>
      <c r="F25" s="84">
        <v>16309</v>
      </c>
      <c r="G25" s="33">
        <v>0</v>
      </c>
      <c r="H25" s="85" t="s">
        <v>395</v>
      </c>
      <c r="I25" s="86" t="s">
        <v>468</v>
      </c>
      <c r="J25" s="31" t="s">
        <v>208</v>
      </c>
      <c r="K25" s="31" t="s">
        <v>415</v>
      </c>
      <c r="L25" s="9" t="s">
        <v>387</v>
      </c>
    </row>
    <row r="26" spans="2:12" ht="30" customHeight="1" x14ac:dyDescent="0.3">
      <c r="B26" s="8" t="s">
        <v>257</v>
      </c>
      <c r="C26" s="8" t="s">
        <v>117</v>
      </c>
      <c r="D26" s="8" t="s">
        <v>202</v>
      </c>
      <c r="E26" s="33">
        <v>40000</v>
      </c>
      <c r="F26" s="33">
        <v>20897</v>
      </c>
      <c r="G26" s="33">
        <v>0</v>
      </c>
      <c r="H26" s="50" t="s">
        <v>451</v>
      </c>
      <c r="I26" s="50" t="s">
        <v>553</v>
      </c>
      <c r="J26" s="31" t="s">
        <v>6</v>
      </c>
      <c r="K26" s="34" t="s">
        <v>388</v>
      </c>
      <c r="L26" s="9" t="s">
        <v>387</v>
      </c>
    </row>
    <row r="27" spans="2:12" ht="30" customHeight="1" x14ac:dyDescent="0.3">
      <c r="B27" s="8" t="s">
        <v>258</v>
      </c>
      <c r="C27" s="8" t="s">
        <v>16</v>
      </c>
      <c r="D27" s="8" t="s">
        <v>203</v>
      </c>
      <c r="E27" s="33">
        <v>150000</v>
      </c>
      <c r="F27" s="33">
        <v>0</v>
      </c>
      <c r="G27" s="33">
        <v>0</v>
      </c>
      <c r="H27" s="50" t="s">
        <v>395</v>
      </c>
      <c r="I27" s="50" t="s">
        <v>442</v>
      </c>
      <c r="J27" s="31" t="s">
        <v>204</v>
      </c>
      <c r="K27" s="31" t="s">
        <v>412</v>
      </c>
      <c r="L27" s="9" t="s">
        <v>383</v>
      </c>
    </row>
    <row r="28" spans="2:12" ht="30" customHeight="1" x14ac:dyDescent="0.3">
      <c r="B28" s="23" t="s">
        <v>384</v>
      </c>
      <c r="C28" s="23"/>
      <c r="D28" s="23" t="s">
        <v>385</v>
      </c>
      <c r="E28" s="24">
        <f>SUM(E29,E38,E44,E51,E56,E63,E72,E79,E87,E94,E103,E110,E116,E124,E131,E138,E148,E156)</f>
        <v>1887140</v>
      </c>
      <c r="F28" s="24">
        <f t="shared" ref="F28:G28" si="0">SUM(F29,F38,F44,F51,F56,F63,F72,F79,F87,F94,F103,F110,F116,F124,F131,F138,F148,F156)</f>
        <v>868885</v>
      </c>
      <c r="G28" s="24">
        <f t="shared" si="0"/>
        <v>306427</v>
      </c>
      <c r="H28" s="57"/>
      <c r="I28" s="57"/>
      <c r="J28" s="25"/>
      <c r="K28" s="26"/>
      <c r="L28" s="27"/>
    </row>
    <row r="29" spans="2:12" ht="30" customHeight="1" x14ac:dyDescent="0.3">
      <c r="B29" s="10">
        <v>8</v>
      </c>
      <c r="C29" s="10" t="s">
        <v>1</v>
      </c>
      <c r="D29" s="10" t="s">
        <v>2</v>
      </c>
      <c r="E29" s="11">
        <f>SUM(E30:E37)</f>
        <v>110000</v>
      </c>
      <c r="F29" s="11">
        <f>SUM(F30:F37)</f>
        <v>6107</v>
      </c>
      <c r="G29" s="11">
        <f>SUM(G30:G37)</f>
        <v>15000</v>
      </c>
      <c r="H29" s="58"/>
      <c r="I29" s="58"/>
      <c r="J29" s="12"/>
      <c r="K29" s="13"/>
      <c r="L29" s="14"/>
    </row>
    <row r="30" spans="2:12" ht="30" customHeight="1" x14ac:dyDescent="0.3">
      <c r="B30" s="8" t="s">
        <v>259</v>
      </c>
      <c r="C30" s="8" t="s">
        <v>1</v>
      </c>
      <c r="D30" s="15" t="s">
        <v>10</v>
      </c>
      <c r="E30" s="36">
        <v>15000</v>
      </c>
      <c r="F30" s="36">
        <v>0</v>
      </c>
      <c r="G30" s="36">
        <v>0</v>
      </c>
      <c r="H30" s="50" t="s">
        <v>431</v>
      </c>
      <c r="I30" s="48" t="s">
        <v>438</v>
      </c>
      <c r="J30" s="34" t="s">
        <v>11</v>
      </c>
      <c r="K30" s="34" t="s">
        <v>406</v>
      </c>
      <c r="L30" s="43"/>
    </row>
    <row r="31" spans="2:12" ht="30" customHeight="1" x14ac:dyDescent="0.3">
      <c r="B31" s="8" t="s">
        <v>260</v>
      </c>
      <c r="C31" s="8" t="s">
        <v>1</v>
      </c>
      <c r="D31" s="15" t="s">
        <v>3</v>
      </c>
      <c r="E31" s="36">
        <v>15000</v>
      </c>
      <c r="F31" s="36">
        <v>0</v>
      </c>
      <c r="G31" s="36">
        <v>0</v>
      </c>
      <c r="H31" s="50" t="s">
        <v>431</v>
      </c>
      <c r="I31" s="68" t="s">
        <v>439</v>
      </c>
      <c r="J31" s="34" t="s">
        <v>4</v>
      </c>
      <c r="K31" s="34" t="s">
        <v>407</v>
      </c>
      <c r="L31" s="43"/>
    </row>
    <row r="32" spans="2:12" ht="30" customHeight="1" x14ac:dyDescent="0.3">
      <c r="B32" s="8" t="s">
        <v>261</v>
      </c>
      <c r="C32" s="8" t="s">
        <v>1</v>
      </c>
      <c r="D32" s="15" t="s">
        <v>7</v>
      </c>
      <c r="E32" s="36">
        <v>15000</v>
      </c>
      <c r="F32" s="36">
        <v>0</v>
      </c>
      <c r="G32" s="36">
        <v>0</v>
      </c>
      <c r="H32" s="50" t="s">
        <v>431</v>
      </c>
      <c r="I32" s="48" t="s">
        <v>433</v>
      </c>
      <c r="J32" s="34" t="s">
        <v>6</v>
      </c>
      <c r="K32" s="34" t="s">
        <v>406</v>
      </c>
      <c r="L32" s="43"/>
    </row>
    <row r="33" spans="2:12" ht="30" customHeight="1" x14ac:dyDescent="0.3">
      <c r="B33" s="8" t="s">
        <v>262</v>
      </c>
      <c r="C33" s="8" t="s">
        <v>1</v>
      </c>
      <c r="D33" s="15" t="s">
        <v>168</v>
      </c>
      <c r="E33" s="36">
        <v>15000</v>
      </c>
      <c r="F33" s="36">
        <v>300</v>
      </c>
      <c r="G33" s="36">
        <v>0</v>
      </c>
      <c r="H33" s="50" t="s">
        <v>435</v>
      </c>
      <c r="I33" s="48" t="s">
        <v>434</v>
      </c>
      <c r="J33" s="34" t="s">
        <v>4</v>
      </c>
      <c r="K33" s="34" t="s">
        <v>406</v>
      </c>
      <c r="L33" s="43"/>
    </row>
    <row r="34" spans="2:12" ht="30" customHeight="1" x14ac:dyDescent="0.3">
      <c r="B34" s="8" t="s">
        <v>263</v>
      </c>
      <c r="C34" s="8" t="s">
        <v>1</v>
      </c>
      <c r="D34" s="15" t="s">
        <v>5</v>
      </c>
      <c r="E34" s="36">
        <v>5000</v>
      </c>
      <c r="F34" s="36">
        <v>4540</v>
      </c>
      <c r="G34" s="36">
        <v>0</v>
      </c>
      <c r="H34" s="50" t="s">
        <v>432</v>
      </c>
      <c r="I34" s="48" t="s">
        <v>436</v>
      </c>
      <c r="J34" s="34" t="s">
        <v>6</v>
      </c>
      <c r="K34" s="34" t="s">
        <v>406</v>
      </c>
      <c r="L34" s="43"/>
    </row>
    <row r="35" spans="2:12" ht="30" customHeight="1" x14ac:dyDescent="0.3">
      <c r="B35" s="8" t="s">
        <v>264</v>
      </c>
      <c r="C35" s="8" t="s">
        <v>1</v>
      </c>
      <c r="D35" s="15" t="s">
        <v>12</v>
      </c>
      <c r="E35" s="36">
        <v>15000</v>
      </c>
      <c r="F35" s="36">
        <v>0</v>
      </c>
      <c r="G35" s="36">
        <v>0</v>
      </c>
      <c r="H35" s="50" t="s">
        <v>431</v>
      </c>
      <c r="I35" s="68" t="s">
        <v>441</v>
      </c>
      <c r="J35" s="34" t="s">
        <v>13</v>
      </c>
      <c r="K35" s="34" t="s">
        <v>407</v>
      </c>
      <c r="L35" s="43"/>
    </row>
    <row r="36" spans="2:12" ht="30" customHeight="1" x14ac:dyDescent="0.3">
      <c r="B36" s="8" t="s">
        <v>265</v>
      </c>
      <c r="C36" s="8" t="s">
        <v>1</v>
      </c>
      <c r="D36" s="15" t="s">
        <v>14</v>
      </c>
      <c r="E36" s="36">
        <v>15000</v>
      </c>
      <c r="F36" s="36">
        <v>1267</v>
      </c>
      <c r="G36" s="36">
        <v>0</v>
      </c>
      <c r="H36" s="50" t="s">
        <v>432</v>
      </c>
      <c r="I36" s="68" t="s">
        <v>440</v>
      </c>
      <c r="J36" s="34" t="s">
        <v>13</v>
      </c>
      <c r="K36" s="34" t="s">
        <v>407</v>
      </c>
      <c r="L36" s="43"/>
    </row>
    <row r="37" spans="2:12" ht="30" customHeight="1" x14ac:dyDescent="0.3">
      <c r="B37" s="8" t="s">
        <v>266</v>
      </c>
      <c r="C37" s="8" t="s">
        <v>1</v>
      </c>
      <c r="D37" s="15" t="s">
        <v>8</v>
      </c>
      <c r="E37" s="36">
        <v>15000</v>
      </c>
      <c r="F37" s="36">
        <v>0</v>
      </c>
      <c r="G37" s="36">
        <v>15000</v>
      </c>
      <c r="H37" s="50"/>
      <c r="I37" s="48" t="s">
        <v>437</v>
      </c>
      <c r="J37" s="34" t="s">
        <v>9</v>
      </c>
      <c r="K37" s="34" t="s">
        <v>379</v>
      </c>
      <c r="L37" s="43"/>
    </row>
    <row r="38" spans="2:12" ht="30" customHeight="1" x14ac:dyDescent="0.3">
      <c r="B38" s="10">
        <v>5</v>
      </c>
      <c r="C38" s="10" t="s">
        <v>15</v>
      </c>
      <c r="D38" s="10" t="s">
        <v>2</v>
      </c>
      <c r="E38" s="11">
        <f>SUM(E39:E43)</f>
        <v>110000</v>
      </c>
      <c r="F38" s="11">
        <f t="shared" ref="F38:G38" si="1">SUM(F39:F43)</f>
        <v>34231</v>
      </c>
      <c r="G38" s="11">
        <f t="shared" si="1"/>
        <v>26000</v>
      </c>
      <c r="H38" s="63"/>
      <c r="I38" s="58"/>
      <c r="J38" s="12"/>
      <c r="K38" s="13"/>
      <c r="L38" s="14"/>
    </row>
    <row r="39" spans="2:12" ht="30" customHeight="1" x14ac:dyDescent="0.3">
      <c r="B39" s="8" t="s">
        <v>267</v>
      </c>
      <c r="C39" s="8" t="s">
        <v>16</v>
      </c>
      <c r="D39" s="15" t="s">
        <v>19</v>
      </c>
      <c r="E39" s="36">
        <v>30000</v>
      </c>
      <c r="F39" s="36">
        <v>14960</v>
      </c>
      <c r="G39" s="36">
        <v>0</v>
      </c>
      <c r="H39" s="50" t="s">
        <v>396</v>
      </c>
      <c r="I39" s="48" t="s">
        <v>443</v>
      </c>
      <c r="J39" s="34" t="s">
        <v>6</v>
      </c>
      <c r="K39" s="34" t="s">
        <v>409</v>
      </c>
      <c r="L39" s="43"/>
    </row>
    <row r="40" spans="2:12" ht="30" customHeight="1" x14ac:dyDescent="0.3">
      <c r="B40" s="8" t="s">
        <v>268</v>
      </c>
      <c r="C40" s="8" t="s">
        <v>16</v>
      </c>
      <c r="D40" s="15" t="s">
        <v>153</v>
      </c>
      <c r="E40" s="36">
        <v>30000</v>
      </c>
      <c r="F40" s="36">
        <v>0</v>
      </c>
      <c r="G40" s="36">
        <v>0</v>
      </c>
      <c r="H40" s="50" t="s">
        <v>395</v>
      </c>
      <c r="I40" s="48" t="s">
        <v>444</v>
      </c>
      <c r="J40" s="34" t="s">
        <v>6</v>
      </c>
      <c r="K40" s="34" t="s">
        <v>409</v>
      </c>
      <c r="L40" s="43"/>
    </row>
    <row r="41" spans="2:12" ht="30" customHeight="1" x14ac:dyDescent="0.3">
      <c r="B41" s="8" t="s">
        <v>269</v>
      </c>
      <c r="C41" s="8" t="s">
        <v>16</v>
      </c>
      <c r="D41" s="15" t="s">
        <v>17</v>
      </c>
      <c r="E41" s="36">
        <v>20000</v>
      </c>
      <c r="F41" s="36">
        <v>18040</v>
      </c>
      <c r="G41" s="36">
        <v>0</v>
      </c>
      <c r="H41" s="50" t="s">
        <v>396</v>
      </c>
      <c r="I41" s="36" t="s">
        <v>445</v>
      </c>
      <c r="J41" s="34" t="s">
        <v>6</v>
      </c>
      <c r="K41" s="34" t="s">
        <v>410</v>
      </c>
      <c r="L41" s="43"/>
    </row>
    <row r="42" spans="2:12" ht="30" customHeight="1" x14ac:dyDescent="0.3">
      <c r="B42" s="8" t="s">
        <v>270</v>
      </c>
      <c r="C42" s="8" t="s">
        <v>16</v>
      </c>
      <c r="D42" s="15" t="s">
        <v>154</v>
      </c>
      <c r="E42" s="36">
        <v>15000</v>
      </c>
      <c r="F42" s="36">
        <v>1231</v>
      </c>
      <c r="G42" s="36">
        <v>11000</v>
      </c>
      <c r="H42" s="50" t="s">
        <v>395</v>
      </c>
      <c r="I42" s="36" t="s">
        <v>446</v>
      </c>
      <c r="J42" s="31" t="s">
        <v>447</v>
      </c>
      <c r="K42" s="34" t="s">
        <v>411</v>
      </c>
      <c r="L42" s="43"/>
    </row>
    <row r="43" spans="2:12" ht="30" customHeight="1" x14ac:dyDescent="0.3">
      <c r="B43" s="8" t="s">
        <v>271</v>
      </c>
      <c r="C43" s="8" t="s">
        <v>16</v>
      </c>
      <c r="D43" s="15" t="s">
        <v>155</v>
      </c>
      <c r="E43" s="36">
        <v>15000</v>
      </c>
      <c r="F43" s="36">
        <v>0</v>
      </c>
      <c r="G43" s="36">
        <v>15000</v>
      </c>
      <c r="H43" s="50" t="s">
        <v>448</v>
      </c>
      <c r="I43" s="36" t="s">
        <v>449</v>
      </c>
      <c r="J43" s="34" t="s">
        <v>25</v>
      </c>
      <c r="K43" s="34" t="s">
        <v>411</v>
      </c>
      <c r="L43" s="43"/>
    </row>
    <row r="44" spans="2:12" ht="30" customHeight="1" x14ac:dyDescent="0.3">
      <c r="B44" s="10">
        <v>6</v>
      </c>
      <c r="C44" s="10" t="s">
        <v>22</v>
      </c>
      <c r="D44" s="10" t="s">
        <v>2</v>
      </c>
      <c r="E44" s="11">
        <f>SUM(E45:E50)</f>
        <v>110000</v>
      </c>
      <c r="F44" s="11">
        <f t="shared" ref="F44:G44" si="2">SUM(F45:F50)</f>
        <v>58498</v>
      </c>
      <c r="G44" s="11">
        <f t="shared" si="2"/>
        <v>0</v>
      </c>
      <c r="H44" s="58"/>
      <c r="I44" s="58"/>
      <c r="J44" s="12"/>
      <c r="K44" s="13"/>
      <c r="L44" s="14"/>
    </row>
    <row r="45" spans="2:12" ht="61.5" customHeight="1" x14ac:dyDescent="0.3">
      <c r="B45" s="8" t="s">
        <v>272</v>
      </c>
      <c r="C45" s="8" t="s">
        <v>23</v>
      </c>
      <c r="D45" s="15" t="s">
        <v>122</v>
      </c>
      <c r="E45" s="36">
        <v>30000</v>
      </c>
      <c r="F45" s="36">
        <v>29160</v>
      </c>
      <c r="G45" s="36">
        <v>0</v>
      </c>
      <c r="H45" s="50" t="s">
        <v>451</v>
      </c>
      <c r="I45" s="48" t="s">
        <v>452</v>
      </c>
      <c r="J45" s="34" t="s">
        <v>6</v>
      </c>
      <c r="K45" s="34" t="s">
        <v>453</v>
      </c>
      <c r="L45" s="43"/>
    </row>
    <row r="46" spans="2:12" ht="61.5" customHeight="1" x14ac:dyDescent="0.3">
      <c r="B46" s="8" t="s">
        <v>273</v>
      </c>
      <c r="C46" s="8" t="s">
        <v>23</v>
      </c>
      <c r="D46" s="15" t="s">
        <v>123</v>
      </c>
      <c r="E46" s="36">
        <v>19000</v>
      </c>
      <c r="F46" s="36">
        <v>0</v>
      </c>
      <c r="G46" s="36">
        <v>0</v>
      </c>
      <c r="H46" s="50" t="s">
        <v>451</v>
      </c>
      <c r="I46" s="48" t="s">
        <v>454</v>
      </c>
      <c r="J46" s="34" t="s">
        <v>6</v>
      </c>
      <c r="K46" s="34" t="s">
        <v>453</v>
      </c>
      <c r="L46" s="43"/>
    </row>
    <row r="47" spans="2:12" ht="61.5" customHeight="1" x14ac:dyDescent="0.3">
      <c r="B47" s="8" t="s">
        <v>274</v>
      </c>
      <c r="C47" s="8" t="s">
        <v>23</v>
      </c>
      <c r="D47" s="15" t="s">
        <v>124</v>
      </c>
      <c r="E47" s="36">
        <v>30000</v>
      </c>
      <c r="F47" s="36">
        <v>25040</v>
      </c>
      <c r="G47" s="36">
        <v>0</v>
      </c>
      <c r="H47" s="50" t="s">
        <v>451</v>
      </c>
      <c r="I47" s="48" t="s">
        <v>455</v>
      </c>
      <c r="J47" s="34" t="s">
        <v>4</v>
      </c>
      <c r="K47" s="34" t="s">
        <v>453</v>
      </c>
      <c r="L47" s="43"/>
    </row>
    <row r="48" spans="2:12" ht="61.5" customHeight="1" x14ac:dyDescent="0.3">
      <c r="B48" s="8" t="s">
        <v>275</v>
      </c>
      <c r="C48" s="8" t="s">
        <v>23</v>
      </c>
      <c r="D48" s="15" t="s">
        <v>228</v>
      </c>
      <c r="E48" s="36">
        <v>10000</v>
      </c>
      <c r="F48" s="36">
        <v>3188</v>
      </c>
      <c r="G48" s="36">
        <v>0</v>
      </c>
      <c r="H48" s="50" t="s">
        <v>456</v>
      </c>
      <c r="I48" s="48" t="s">
        <v>457</v>
      </c>
      <c r="J48" s="34" t="s">
        <v>458</v>
      </c>
      <c r="K48" s="34" t="s">
        <v>450</v>
      </c>
      <c r="L48" s="43"/>
    </row>
    <row r="49" spans="2:12" ht="61.5" customHeight="1" x14ac:dyDescent="0.3">
      <c r="B49" s="8" t="s">
        <v>276</v>
      </c>
      <c r="C49" s="8" t="s">
        <v>23</v>
      </c>
      <c r="D49" s="15" t="s">
        <v>125</v>
      </c>
      <c r="E49" s="36">
        <v>12000</v>
      </c>
      <c r="F49" s="36">
        <v>1110</v>
      </c>
      <c r="G49" s="36">
        <v>0</v>
      </c>
      <c r="H49" s="50" t="s">
        <v>456</v>
      </c>
      <c r="I49" s="48" t="s">
        <v>459</v>
      </c>
      <c r="J49" s="34" t="s">
        <v>460</v>
      </c>
      <c r="K49" s="34" t="s">
        <v>426</v>
      </c>
      <c r="L49" s="43"/>
    </row>
    <row r="50" spans="2:12" ht="61.5" customHeight="1" x14ac:dyDescent="0.3">
      <c r="B50" s="8" t="s">
        <v>277</v>
      </c>
      <c r="C50" s="8" t="s">
        <v>23</v>
      </c>
      <c r="D50" s="15" t="s">
        <v>126</v>
      </c>
      <c r="E50" s="36">
        <v>9000</v>
      </c>
      <c r="F50" s="36">
        <v>0</v>
      </c>
      <c r="G50" s="36">
        <v>0</v>
      </c>
      <c r="H50" s="50" t="s">
        <v>456</v>
      </c>
      <c r="I50" s="48" t="s">
        <v>461</v>
      </c>
      <c r="J50" s="34" t="s">
        <v>460</v>
      </c>
      <c r="K50" s="34" t="s">
        <v>426</v>
      </c>
      <c r="L50" s="43"/>
    </row>
    <row r="51" spans="2:12" ht="30" customHeight="1" x14ac:dyDescent="0.3">
      <c r="B51" s="10">
        <v>4</v>
      </c>
      <c r="C51" s="10" t="s">
        <v>24</v>
      </c>
      <c r="D51" s="10" t="s">
        <v>2</v>
      </c>
      <c r="E51" s="11">
        <f>SUM(E52:E55)</f>
        <v>95000</v>
      </c>
      <c r="F51" s="11">
        <f t="shared" ref="F51:G51" si="3">SUM(F52:F55)</f>
        <v>33153</v>
      </c>
      <c r="G51" s="11">
        <f t="shared" si="3"/>
        <v>60000</v>
      </c>
      <c r="H51" s="58"/>
      <c r="I51" s="58"/>
      <c r="J51" s="12"/>
      <c r="K51" s="13"/>
      <c r="L51" s="14"/>
    </row>
    <row r="52" spans="2:12" ht="30" customHeight="1" x14ac:dyDescent="0.3">
      <c r="B52" s="8" t="s">
        <v>278</v>
      </c>
      <c r="C52" s="8" t="s">
        <v>127</v>
      </c>
      <c r="D52" s="15" t="s">
        <v>229</v>
      </c>
      <c r="E52" s="36">
        <v>20000</v>
      </c>
      <c r="F52" s="36">
        <v>18182</v>
      </c>
      <c r="G52" s="36">
        <v>0</v>
      </c>
      <c r="H52" s="50" t="s">
        <v>462</v>
      </c>
      <c r="I52" s="50" t="s">
        <v>464</v>
      </c>
      <c r="J52" s="34" t="s">
        <v>20</v>
      </c>
      <c r="K52" s="31" t="s">
        <v>400</v>
      </c>
      <c r="L52" s="43"/>
    </row>
    <row r="53" spans="2:12" ht="30" customHeight="1" x14ac:dyDescent="0.3">
      <c r="B53" s="8" t="s">
        <v>279</v>
      </c>
      <c r="C53" s="8" t="s">
        <v>127</v>
      </c>
      <c r="D53" s="15" t="s">
        <v>128</v>
      </c>
      <c r="E53" s="36">
        <v>15000</v>
      </c>
      <c r="F53" s="36">
        <v>14971</v>
      </c>
      <c r="G53" s="36">
        <v>0</v>
      </c>
      <c r="H53" s="50" t="s">
        <v>462</v>
      </c>
      <c r="I53" s="50" t="s">
        <v>465</v>
      </c>
      <c r="J53" s="34" t="s">
        <v>129</v>
      </c>
      <c r="K53" s="31" t="s">
        <v>400</v>
      </c>
      <c r="L53" s="43"/>
    </row>
    <row r="54" spans="2:12" ht="30" customHeight="1" x14ac:dyDescent="0.3">
      <c r="B54" s="8" t="s">
        <v>280</v>
      </c>
      <c r="C54" s="8" t="s">
        <v>127</v>
      </c>
      <c r="D54" s="15" t="s">
        <v>130</v>
      </c>
      <c r="E54" s="36">
        <v>30000</v>
      </c>
      <c r="F54" s="36">
        <v>0</v>
      </c>
      <c r="G54" s="36">
        <v>30000</v>
      </c>
      <c r="H54" s="50" t="s">
        <v>466</v>
      </c>
      <c r="I54" s="48" t="s">
        <v>467</v>
      </c>
      <c r="J54" s="34" t="s">
        <v>21</v>
      </c>
      <c r="K54" s="31" t="s">
        <v>400</v>
      </c>
      <c r="L54" s="43"/>
    </row>
    <row r="55" spans="2:12" ht="30" customHeight="1" x14ac:dyDescent="0.3">
      <c r="B55" s="8" t="s">
        <v>281</v>
      </c>
      <c r="C55" s="8" t="s">
        <v>127</v>
      </c>
      <c r="D55" s="15" t="s">
        <v>131</v>
      </c>
      <c r="E55" s="36">
        <v>30000</v>
      </c>
      <c r="F55" s="36">
        <v>0</v>
      </c>
      <c r="G55" s="36">
        <v>30000</v>
      </c>
      <c r="H55" s="50" t="s">
        <v>466</v>
      </c>
      <c r="I55" s="48" t="s">
        <v>467</v>
      </c>
      <c r="J55" s="34" t="s">
        <v>21</v>
      </c>
      <c r="K55" s="31" t="s">
        <v>400</v>
      </c>
      <c r="L55" s="43"/>
    </row>
    <row r="56" spans="2:12" ht="30" customHeight="1" x14ac:dyDescent="0.3">
      <c r="B56" s="10">
        <v>6</v>
      </c>
      <c r="C56" s="10" t="s">
        <v>26</v>
      </c>
      <c r="D56" s="10" t="s">
        <v>2</v>
      </c>
      <c r="E56" s="11">
        <f>SUM(E57:E62)</f>
        <v>110000</v>
      </c>
      <c r="F56" s="11">
        <f t="shared" ref="F56:G56" si="4">SUM(F57:F62)</f>
        <v>97335</v>
      </c>
      <c r="G56" s="11">
        <f t="shared" si="4"/>
        <v>0</v>
      </c>
      <c r="H56" s="58"/>
      <c r="I56" s="58"/>
      <c r="J56" s="12"/>
      <c r="K56" s="13"/>
      <c r="L56" s="14"/>
    </row>
    <row r="57" spans="2:12" ht="30" customHeight="1" x14ac:dyDescent="0.3">
      <c r="B57" s="8" t="s">
        <v>282</v>
      </c>
      <c r="C57" s="8" t="s">
        <v>132</v>
      </c>
      <c r="D57" s="15" t="s">
        <v>133</v>
      </c>
      <c r="E57" s="36">
        <v>30000</v>
      </c>
      <c r="F57" s="87">
        <v>29700</v>
      </c>
      <c r="G57" s="36">
        <v>0</v>
      </c>
      <c r="H57" s="85" t="s">
        <v>395</v>
      </c>
      <c r="I57" s="88" t="s">
        <v>469</v>
      </c>
      <c r="J57" s="34" t="s">
        <v>20</v>
      </c>
      <c r="K57" s="34" t="s">
        <v>415</v>
      </c>
      <c r="L57" s="43"/>
    </row>
    <row r="58" spans="2:12" ht="30" customHeight="1" x14ac:dyDescent="0.3">
      <c r="B58" s="8" t="s">
        <v>283</v>
      </c>
      <c r="C58" s="8" t="s">
        <v>132</v>
      </c>
      <c r="D58" s="15" t="s">
        <v>134</v>
      </c>
      <c r="E58" s="36">
        <v>30000</v>
      </c>
      <c r="F58" s="36">
        <v>27780</v>
      </c>
      <c r="G58" s="36">
        <v>0</v>
      </c>
      <c r="H58" s="85" t="s">
        <v>396</v>
      </c>
      <c r="I58" s="89" t="s">
        <v>470</v>
      </c>
      <c r="J58" s="34" t="s">
        <v>20</v>
      </c>
      <c r="K58" s="34" t="s">
        <v>415</v>
      </c>
      <c r="L58" s="43"/>
    </row>
    <row r="59" spans="2:12" ht="30" customHeight="1" x14ac:dyDescent="0.3">
      <c r="B59" s="8" t="s">
        <v>284</v>
      </c>
      <c r="C59" s="8" t="s">
        <v>132</v>
      </c>
      <c r="D59" s="15" t="s">
        <v>135</v>
      </c>
      <c r="E59" s="36">
        <v>30000</v>
      </c>
      <c r="F59" s="36">
        <v>29920</v>
      </c>
      <c r="G59" s="36">
        <v>0</v>
      </c>
      <c r="H59" s="85" t="s">
        <v>396</v>
      </c>
      <c r="I59" s="88" t="s">
        <v>471</v>
      </c>
      <c r="J59" s="34" t="s">
        <v>20</v>
      </c>
      <c r="K59" s="34" t="s">
        <v>415</v>
      </c>
      <c r="L59" s="43"/>
    </row>
    <row r="60" spans="2:12" ht="30" customHeight="1" x14ac:dyDescent="0.3">
      <c r="B60" s="8" t="s">
        <v>285</v>
      </c>
      <c r="C60" s="8" t="s">
        <v>132</v>
      </c>
      <c r="D60" s="15" t="s">
        <v>136</v>
      </c>
      <c r="E60" s="36">
        <v>13530</v>
      </c>
      <c r="F60" s="36">
        <v>3680</v>
      </c>
      <c r="G60" s="36">
        <v>0</v>
      </c>
      <c r="H60" s="85" t="s">
        <v>396</v>
      </c>
      <c r="I60" s="88" t="s">
        <v>472</v>
      </c>
      <c r="J60" s="34" t="s">
        <v>18</v>
      </c>
      <c r="K60" s="34" t="s">
        <v>415</v>
      </c>
      <c r="L60" s="43"/>
    </row>
    <row r="61" spans="2:12" ht="30" customHeight="1" x14ac:dyDescent="0.3">
      <c r="B61" s="8" t="s">
        <v>286</v>
      </c>
      <c r="C61" s="8" t="s">
        <v>132</v>
      </c>
      <c r="D61" s="15" t="s">
        <v>137</v>
      </c>
      <c r="E61" s="36">
        <v>2000</v>
      </c>
      <c r="F61" s="36">
        <v>1785</v>
      </c>
      <c r="G61" s="36">
        <v>0</v>
      </c>
      <c r="H61" s="85" t="s">
        <v>396</v>
      </c>
      <c r="I61" s="88" t="s">
        <v>473</v>
      </c>
      <c r="J61" s="90" t="s">
        <v>4</v>
      </c>
      <c r="K61" s="34" t="s">
        <v>415</v>
      </c>
      <c r="L61" s="43"/>
    </row>
    <row r="62" spans="2:12" ht="30" customHeight="1" x14ac:dyDescent="0.3">
      <c r="B62" s="8" t="s">
        <v>287</v>
      </c>
      <c r="C62" s="8" t="s">
        <v>132</v>
      </c>
      <c r="D62" s="15" t="s">
        <v>138</v>
      </c>
      <c r="E62" s="36">
        <v>4470</v>
      </c>
      <c r="F62" s="36">
        <v>4470</v>
      </c>
      <c r="G62" s="36">
        <v>0</v>
      </c>
      <c r="H62" s="85" t="s">
        <v>395</v>
      </c>
      <c r="I62" s="88" t="s">
        <v>474</v>
      </c>
      <c r="J62" s="34" t="s">
        <v>120</v>
      </c>
      <c r="K62" s="34" t="s">
        <v>415</v>
      </c>
      <c r="L62" s="43"/>
    </row>
    <row r="63" spans="2:12" ht="30" customHeight="1" x14ac:dyDescent="0.3">
      <c r="B63" s="10">
        <v>8</v>
      </c>
      <c r="C63" s="10" t="s">
        <v>28</v>
      </c>
      <c r="D63" s="10" t="s">
        <v>2</v>
      </c>
      <c r="E63" s="11">
        <f>SUM(E64:E71)</f>
        <v>110000</v>
      </c>
      <c r="F63" s="11">
        <f t="shared" ref="F63:G63" si="5">SUM(F64:F71)</f>
        <v>17851</v>
      </c>
      <c r="G63" s="11">
        <f t="shared" si="5"/>
        <v>30000</v>
      </c>
      <c r="H63" s="58"/>
      <c r="I63" s="58"/>
      <c r="J63" s="12"/>
      <c r="K63" s="13"/>
      <c r="L63" s="14"/>
    </row>
    <row r="64" spans="2:12" ht="30" customHeight="1" x14ac:dyDescent="0.3">
      <c r="B64" s="8" t="s">
        <v>288</v>
      </c>
      <c r="C64" s="8" t="s">
        <v>28</v>
      </c>
      <c r="D64" s="15" t="s">
        <v>36</v>
      </c>
      <c r="E64" s="36">
        <v>15000</v>
      </c>
      <c r="F64" s="36">
        <v>0</v>
      </c>
      <c r="G64" s="36">
        <v>15000</v>
      </c>
      <c r="H64" s="50" t="s">
        <v>466</v>
      </c>
      <c r="I64" s="48" t="s">
        <v>475</v>
      </c>
      <c r="J64" s="37" t="s">
        <v>109</v>
      </c>
      <c r="K64" s="31" t="s">
        <v>416</v>
      </c>
      <c r="L64" s="43"/>
    </row>
    <row r="65" spans="2:12" ht="30" customHeight="1" x14ac:dyDescent="0.3">
      <c r="B65" s="8" t="s">
        <v>289</v>
      </c>
      <c r="C65" s="8" t="s">
        <v>28</v>
      </c>
      <c r="D65" s="15" t="s">
        <v>29</v>
      </c>
      <c r="E65" s="36">
        <v>20000</v>
      </c>
      <c r="F65" s="36">
        <v>0</v>
      </c>
      <c r="G65" s="36">
        <v>0</v>
      </c>
      <c r="H65" s="50" t="s">
        <v>451</v>
      </c>
      <c r="I65" s="48" t="s">
        <v>476</v>
      </c>
      <c r="J65" s="37" t="s">
        <v>110</v>
      </c>
      <c r="K65" s="31" t="s">
        <v>416</v>
      </c>
      <c r="L65" s="43"/>
    </row>
    <row r="66" spans="2:12" ht="30" customHeight="1" x14ac:dyDescent="0.3">
      <c r="B66" s="8" t="s">
        <v>290</v>
      </c>
      <c r="C66" s="8" t="s">
        <v>28</v>
      </c>
      <c r="D66" s="15" t="s">
        <v>31</v>
      </c>
      <c r="E66" s="36">
        <v>15000</v>
      </c>
      <c r="F66" s="36">
        <v>346</v>
      </c>
      <c r="G66" s="36">
        <v>0</v>
      </c>
      <c r="H66" s="50" t="s">
        <v>456</v>
      </c>
      <c r="I66" s="48" t="s">
        <v>477</v>
      </c>
      <c r="J66" s="37" t="s">
        <v>111</v>
      </c>
      <c r="K66" s="31" t="s">
        <v>416</v>
      </c>
      <c r="L66" s="43"/>
    </row>
    <row r="67" spans="2:12" ht="30" customHeight="1" x14ac:dyDescent="0.3">
      <c r="B67" s="8" t="s">
        <v>291</v>
      </c>
      <c r="C67" s="8" t="s">
        <v>28</v>
      </c>
      <c r="D67" s="15" t="s">
        <v>35</v>
      </c>
      <c r="E67" s="36">
        <v>15000</v>
      </c>
      <c r="F67" s="36">
        <v>0</v>
      </c>
      <c r="G67" s="36">
        <v>15000</v>
      </c>
      <c r="H67" s="50" t="s">
        <v>466</v>
      </c>
      <c r="I67" s="48" t="s">
        <v>478</v>
      </c>
      <c r="J67" s="37" t="s">
        <v>112</v>
      </c>
      <c r="K67" s="31" t="s">
        <v>416</v>
      </c>
      <c r="L67" s="43"/>
    </row>
    <row r="68" spans="2:12" ht="30" customHeight="1" x14ac:dyDescent="0.3">
      <c r="B68" s="8" t="s">
        <v>292</v>
      </c>
      <c r="C68" s="8" t="s">
        <v>28</v>
      </c>
      <c r="D68" s="15" t="s">
        <v>34</v>
      </c>
      <c r="E68" s="36">
        <v>10000</v>
      </c>
      <c r="F68" s="87">
        <v>2303</v>
      </c>
      <c r="G68" s="36">
        <v>0</v>
      </c>
      <c r="H68" s="50" t="s">
        <v>456</v>
      </c>
      <c r="I68" s="48" t="s">
        <v>479</v>
      </c>
      <c r="J68" s="37" t="s">
        <v>113</v>
      </c>
      <c r="K68" s="31" t="s">
        <v>416</v>
      </c>
      <c r="L68" s="43"/>
    </row>
    <row r="69" spans="2:12" ht="30" customHeight="1" x14ac:dyDescent="0.3">
      <c r="B69" s="8" t="s">
        <v>293</v>
      </c>
      <c r="C69" s="8" t="s">
        <v>28</v>
      </c>
      <c r="D69" s="15" t="s">
        <v>33</v>
      </c>
      <c r="E69" s="36">
        <v>15000</v>
      </c>
      <c r="F69" s="36">
        <v>4033</v>
      </c>
      <c r="G69" s="36">
        <v>0</v>
      </c>
      <c r="H69" s="50" t="s">
        <v>451</v>
      </c>
      <c r="I69" s="48" t="s">
        <v>480</v>
      </c>
      <c r="J69" s="37" t="s">
        <v>114</v>
      </c>
      <c r="K69" s="31" t="s">
        <v>416</v>
      </c>
      <c r="L69" s="43"/>
    </row>
    <row r="70" spans="2:12" ht="30" customHeight="1" x14ac:dyDescent="0.3">
      <c r="B70" s="8" t="s">
        <v>294</v>
      </c>
      <c r="C70" s="8" t="s">
        <v>28</v>
      </c>
      <c r="D70" s="15" t="s">
        <v>30</v>
      </c>
      <c r="E70" s="36">
        <v>10000</v>
      </c>
      <c r="F70" s="36">
        <v>1169</v>
      </c>
      <c r="G70" s="36">
        <v>0</v>
      </c>
      <c r="H70" s="50" t="s">
        <v>466</v>
      </c>
      <c r="I70" s="48" t="s">
        <v>475</v>
      </c>
      <c r="J70" s="37" t="s">
        <v>115</v>
      </c>
      <c r="K70" s="31" t="s">
        <v>416</v>
      </c>
      <c r="L70" s="43"/>
    </row>
    <row r="71" spans="2:12" ht="30" customHeight="1" x14ac:dyDescent="0.3">
      <c r="B71" s="8" t="s">
        <v>295</v>
      </c>
      <c r="C71" s="8" t="s">
        <v>28</v>
      </c>
      <c r="D71" s="15" t="s">
        <v>32</v>
      </c>
      <c r="E71" s="36">
        <v>10000</v>
      </c>
      <c r="F71" s="36">
        <v>10000</v>
      </c>
      <c r="G71" s="36">
        <v>0</v>
      </c>
      <c r="H71" s="50" t="s">
        <v>466</v>
      </c>
      <c r="I71" s="48" t="s">
        <v>481</v>
      </c>
      <c r="J71" s="37" t="s">
        <v>116</v>
      </c>
      <c r="K71" s="31" t="s">
        <v>416</v>
      </c>
      <c r="L71" s="43"/>
    </row>
    <row r="72" spans="2:12" ht="30" customHeight="1" x14ac:dyDescent="0.3">
      <c r="B72" s="10">
        <v>5</v>
      </c>
      <c r="C72" s="10" t="s">
        <v>37</v>
      </c>
      <c r="D72" s="10" t="s">
        <v>2</v>
      </c>
      <c r="E72" s="11">
        <f>SUM(E73:E78)</f>
        <v>91840</v>
      </c>
      <c r="F72" s="11">
        <f t="shared" ref="F72:G72" si="6">SUM(F73:F78)</f>
        <v>51391</v>
      </c>
      <c r="G72" s="11">
        <f t="shared" si="6"/>
        <v>26840</v>
      </c>
      <c r="H72" s="58"/>
      <c r="I72" s="58"/>
      <c r="J72" s="12"/>
      <c r="K72" s="13"/>
      <c r="L72" s="14"/>
    </row>
    <row r="73" spans="2:12" ht="30" customHeight="1" x14ac:dyDescent="0.3">
      <c r="B73" s="8" t="s">
        <v>296</v>
      </c>
      <c r="C73" s="8" t="s">
        <v>37</v>
      </c>
      <c r="D73" s="15" t="s">
        <v>38</v>
      </c>
      <c r="E73" s="36">
        <v>15000</v>
      </c>
      <c r="F73" s="36">
        <v>15000</v>
      </c>
      <c r="G73" s="36">
        <v>0</v>
      </c>
      <c r="H73" s="50" t="s">
        <v>462</v>
      </c>
      <c r="I73" s="48" t="s">
        <v>482</v>
      </c>
      <c r="J73" s="34" t="s">
        <v>27</v>
      </c>
      <c r="K73" s="34" t="s">
        <v>404</v>
      </c>
      <c r="L73" s="43"/>
    </row>
    <row r="74" spans="2:12" ht="30" customHeight="1" x14ac:dyDescent="0.3">
      <c r="B74" s="8" t="s">
        <v>297</v>
      </c>
      <c r="C74" s="8" t="s">
        <v>37</v>
      </c>
      <c r="D74" s="15" t="s">
        <v>39</v>
      </c>
      <c r="E74" s="36">
        <v>15000</v>
      </c>
      <c r="F74" s="36">
        <v>0</v>
      </c>
      <c r="G74" s="36">
        <v>15000</v>
      </c>
      <c r="H74" s="50" t="s">
        <v>466</v>
      </c>
      <c r="I74" s="48" t="s">
        <v>483</v>
      </c>
      <c r="J74" s="34" t="s">
        <v>25</v>
      </c>
      <c r="K74" s="34" t="s">
        <v>380</v>
      </c>
      <c r="L74" s="43"/>
    </row>
    <row r="75" spans="2:12" ht="30" customHeight="1" x14ac:dyDescent="0.3">
      <c r="B75" s="8" t="s">
        <v>298</v>
      </c>
      <c r="C75" s="8" t="s">
        <v>37</v>
      </c>
      <c r="D75" s="15" t="s">
        <v>107</v>
      </c>
      <c r="E75" s="36">
        <v>30000</v>
      </c>
      <c r="F75" s="36">
        <v>22086</v>
      </c>
      <c r="G75" s="36">
        <v>0</v>
      </c>
      <c r="H75" s="50" t="s">
        <v>451</v>
      </c>
      <c r="I75" s="48" t="s">
        <v>484</v>
      </c>
      <c r="J75" s="34" t="s">
        <v>6</v>
      </c>
      <c r="K75" s="34" t="s">
        <v>380</v>
      </c>
      <c r="L75" s="43"/>
    </row>
    <row r="76" spans="2:12" ht="30" customHeight="1" x14ac:dyDescent="0.3">
      <c r="B76" s="8" t="s">
        <v>299</v>
      </c>
      <c r="C76" s="8" t="s">
        <v>37</v>
      </c>
      <c r="D76" s="15" t="s">
        <v>40</v>
      </c>
      <c r="E76" s="36">
        <v>15000</v>
      </c>
      <c r="F76" s="36">
        <v>9305</v>
      </c>
      <c r="G76" s="36">
        <v>0</v>
      </c>
      <c r="H76" s="50" t="s">
        <v>451</v>
      </c>
      <c r="I76" s="48" t="s">
        <v>485</v>
      </c>
      <c r="J76" s="34" t="s">
        <v>221</v>
      </c>
      <c r="K76" s="34" t="s">
        <v>380</v>
      </c>
      <c r="L76" s="43"/>
    </row>
    <row r="77" spans="2:12" ht="30" customHeight="1" x14ac:dyDescent="0.3">
      <c r="B77" s="8" t="s">
        <v>377</v>
      </c>
      <c r="C77" s="8" t="s">
        <v>37</v>
      </c>
      <c r="D77" s="15" t="s">
        <v>108</v>
      </c>
      <c r="E77" s="36">
        <v>11840</v>
      </c>
      <c r="F77" s="36">
        <v>0</v>
      </c>
      <c r="G77" s="36">
        <v>11840</v>
      </c>
      <c r="H77" s="50" t="s">
        <v>466</v>
      </c>
      <c r="I77" s="48" t="s">
        <v>483</v>
      </c>
      <c r="J77" s="34" t="s">
        <v>222</v>
      </c>
      <c r="K77" s="34" t="s">
        <v>380</v>
      </c>
      <c r="L77" s="43"/>
    </row>
    <row r="78" spans="2:12" ht="30" customHeight="1" x14ac:dyDescent="0.3">
      <c r="B78" s="8" t="s">
        <v>378</v>
      </c>
      <c r="C78" s="8" t="s">
        <v>374</v>
      </c>
      <c r="D78" s="15" t="s">
        <v>375</v>
      </c>
      <c r="E78" s="36">
        <v>5000</v>
      </c>
      <c r="F78" s="36">
        <v>5000</v>
      </c>
      <c r="G78" s="36">
        <v>0</v>
      </c>
      <c r="H78" s="50" t="s">
        <v>462</v>
      </c>
      <c r="I78" s="48" t="s">
        <v>486</v>
      </c>
      <c r="J78" s="34" t="s">
        <v>376</v>
      </c>
      <c r="K78" s="34" t="s">
        <v>380</v>
      </c>
      <c r="L78" s="43"/>
    </row>
    <row r="79" spans="2:12" ht="30" customHeight="1" x14ac:dyDescent="0.3">
      <c r="B79" s="10">
        <v>7</v>
      </c>
      <c r="C79" s="10" t="s">
        <v>41</v>
      </c>
      <c r="D79" s="10" t="s">
        <v>2</v>
      </c>
      <c r="E79" s="11">
        <f>SUM(E80:E86)</f>
        <v>110000</v>
      </c>
      <c r="F79" s="11">
        <f t="shared" ref="F79:G79" si="7">SUM(F80:F86)</f>
        <v>39365</v>
      </c>
      <c r="G79" s="11">
        <f t="shared" si="7"/>
        <v>52763</v>
      </c>
      <c r="H79" s="58"/>
      <c r="I79" s="58"/>
      <c r="J79" s="12"/>
      <c r="K79" s="13"/>
      <c r="L79" s="14"/>
    </row>
    <row r="80" spans="2:12" ht="56.25" customHeight="1" x14ac:dyDescent="0.3">
      <c r="B80" s="8" t="s">
        <v>300</v>
      </c>
      <c r="C80" s="8" t="s">
        <v>41</v>
      </c>
      <c r="D80" s="15" t="s">
        <v>48</v>
      </c>
      <c r="E80" s="36">
        <v>30000</v>
      </c>
      <c r="F80" s="36">
        <v>29500</v>
      </c>
      <c r="G80" s="36">
        <v>0</v>
      </c>
      <c r="H80" s="50" t="s">
        <v>396</v>
      </c>
      <c r="I80" s="91" t="s">
        <v>490</v>
      </c>
      <c r="J80" s="31" t="s">
        <v>169</v>
      </c>
      <c r="K80" s="34" t="s">
        <v>417</v>
      </c>
      <c r="L80" s="43"/>
    </row>
    <row r="81" spans="2:12" ht="56.25" customHeight="1" x14ac:dyDescent="0.3">
      <c r="B81" s="8" t="s">
        <v>301</v>
      </c>
      <c r="C81" s="8" t="s">
        <v>41</v>
      </c>
      <c r="D81" s="15" t="s">
        <v>45</v>
      </c>
      <c r="E81" s="36">
        <v>15000</v>
      </c>
      <c r="F81" s="36">
        <v>0</v>
      </c>
      <c r="G81" s="36">
        <v>15000</v>
      </c>
      <c r="H81" s="50" t="s">
        <v>398</v>
      </c>
      <c r="I81" s="92" t="s">
        <v>491</v>
      </c>
      <c r="J81" s="31" t="s">
        <v>492</v>
      </c>
      <c r="K81" s="34" t="s">
        <v>493</v>
      </c>
      <c r="L81" s="43"/>
    </row>
    <row r="82" spans="2:12" ht="56.25" customHeight="1" x14ac:dyDescent="0.3">
      <c r="B82" s="8" t="s">
        <v>302</v>
      </c>
      <c r="C82" s="8" t="s">
        <v>41</v>
      </c>
      <c r="D82" s="15" t="s">
        <v>42</v>
      </c>
      <c r="E82" s="36">
        <v>15000</v>
      </c>
      <c r="F82" s="36">
        <v>2429</v>
      </c>
      <c r="G82" s="36">
        <v>0</v>
      </c>
      <c r="H82" s="50" t="s">
        <v>395</v>
      </c>
      <c r="I82" s="91" t="s">
        <v>494</v>
      </c>
      <c r="J82" s="31" t="s">
        <v>170</v>
      </c>
      <c r="K82" s="34" t="s">
        <v>417</v>
      </c>
      <c r="L82" s="43"/>
    </row>
    <row r="83" spans="2:12" ht="56.25" customHeight="1" x14ac:dyDescent="0.3">
      <c r="B83" s="8" t="s">
        <v>303</v>
      </c>
      <c r="C83" s="8" t="s">
        <v>41</v>
      </c>
      <c r="D83" s="15" t="s">
        <v>46</v>
      </c>
      <c r="E83" s="36">
        <v>15000</v>
      </c>
      <c r="F83" s="36">
        <v>0</v>
      </c>
      <c r="G83" s="36">
        <v>15000</v>
      </c>
      <c r="H83" s="50" t="s">
        <v>398</v>
      </c>
      <c r="I83" s="92" t="s">
        <v>491</v>
      </c>
      <c r="J83" s="31" t="s">
        <v>492</v>
      </c>
      <c r="K83" s="34" t="s">
        <v>493</v>
      </c>
      <c r="L83" s="43"/>
    </row>
    <row r="84" spans="2:12" ht="56.25" customHeight="1" x14ac:dyDescent="0.3">
      <c r="B84" s="8" t="s">
        <v>304</v>
      </c>
      <c r="C84" s="8" t="s">
        <v>41</v>
      </c>
      <c r="D84" s="15" t="s">
        <v>47</v>
      </c>
      <c r="E84" s="36">
        <v>10000</v>
      </c>
      <c r="F84" s="36">
        <v>5381</v>
      </c>
      <c r="G84" s="87">
        <v>4320</v>
      </c>
      <c r="H84" s="48" t="s">
        <v>397</v>
      </c>
      <c r="I84" s="92" t="s">
        <v>495</v>
      </c>
      <c r="J84" s="31" t="s">
        <v>171</v>
      </c>
      <c r="K84" s="34" t="s">
        <v>210</v>
      </c>
      <c r="L84" s="43"/>
    </row>
    <row r="85" spans="2:12" ht="56.25" customHeight="1" x14ac:dyDescent="0.3">
      <c r="B85" s="8" t="s">
        <v>305</v>
      </c>
      <c r="C85" s="8" t="s">
        <v>41</v>
      </c>
      <c r="D85" s="15" t="s">
        <v>43</v>
      </c>
      <c r="E85" s="36">
        <v>15000</v>
      </c>
      <c r="F85" s="36">
        <v>2055</v>
      </c>
      <c r="G85" s="87">
        <v>8443</v>
      </c>
      <c r="H85" s="50" t="s">
        <v>395</v>
      </c>
      <c r="I85" s="92" t="s">
        <v>496</v>
      </c>
      <c r="J85" s="31" t="s">
        <v>215</v>
      </c>
      <c r="K85" s="34" t="s">
        <v>210</v>
      </c>
      <c r="L85" s="43"/>
    </row>
    <row r="86" spans="2:12" ht="56.25" customHeight="1" x14ac:dyDescent="0.3">
      <c r="B86" s="8" t="s">
        <v>306</v>
      </c>
      <c r="C86" s="8" t="s">
        <v>41</v>
      </c>
      <c r="D86" s="15" t="s">
        <v>44</v>
      </c>
      <c r="E86" s="36">
        <v>10000</v>
      </c>
      <c r="F86" s="36">
        <v>0</v>
      </c>
      <c r="G86" s="87">
        <v>10000</v>
      </c>
      <c r="H86" s="50" t="s">
        <v>398</v>
      </c>
      <c r="I86" s="92" t="s">
        <v>491</v>
      </c>
      <c r="J86" s="31" t="s">
        <v>172</v>
      </c>
      <c r="K86" s="31" t="s">
        <v>418</v>
      </c>
      <c r="L86" s="43"/>
    </row>
    <row r="87" spans="2:12" ht="30" customHeight="1" x14ac:dyDescent="0.3">
      <c r="B87" s="10">
        <v>6</v>
      </c>
      <c r="C87" s="10" t="s">
        <v>49</v>
      </c>
      <c r="D87" s="10" t="s">
        <v>2</v>
      </c>
      <c r="E87" s="11">
        <f>SUM(E88:E93)</f>
        <v>110000</v>
      </c>
      <c r="F87" s="11">
        <f t="shared" ref="F87:G87" si="8">SUM(F88:F93)</f>
        <v>32157</v>
      </c>
      <c r="G87" s="11">
        <f t="shared" si="8"/>
        <v>32314</v>
      </c>
      <c r="H87" s="58"/>
      <c r="I87" s="58"/>
      <c r="J87" s="12"/>
      <c r="K87" s="13"/>
      <c r="L87" s="14"/>
    </row>
    <row r="88" spans="2:12" ht="45.75" customHeight="1" x14ac:dyDescent="0.3">
      <c r="B88" s="8" t="s">
        <v>307</v>
      </c>
      <c r="C88" s="8" t="s">
        <v>49</v>
      </c>
      <c r="D88" s="15" t="s">
        <v>52</v>
      </c>
      <c r="E88" s="36">
        <v>27000</v>
      </c>
      <c r="F88" s="36">
        <v>13640</v>
      </c>
      <c r="G88" s="36">
        <v>13360</v>
      </c>
      <c r="H88" s="50" t="s">
        <v>462</v>
      </c>
      <c r="I88" s="48" t="s">
        <v>498</v>
      </c>
      <c r="J88" s="34" t="s">
        <v>6</v>
      </c>
      <c r="K88" s="34" t="s">
        <v>237</v>
      </c>
      <c r="L88" s="43"/>
    </row>
    <row r="89" spans="2:12" ht="45.75" customHeight="1" x14ac:dyDescent="0.3">
      <c r="B89" s="8" t="s">
        <v>308</v>
      </c>
      <c r="C89" s="8" t="s">
        <v>49</v>
      </c>
      <c r="D89" s="15" t="s">
        <v>53</v>
      </c>
      <c r="E89" s="36">
        <v>27000</v>
      </c>
      <c r="F89" s="36">
        <v>18517</v>
      </c>
      <c r="G89" s="36">
        <v>0</v>
      </c>
      <c r="H89" s="50" t="s">
        <v>462</v>
      </c>
      <c r="I89" s="48" t="s">
        <v>499</v>
      </c>
      <c r="J89" s="34" t="s">
        <v>6</v>
      </c>
      <c r="K89" s="34" t="s">
        <v>237</v>
      </c>
      <c r="L89" s="43"/>
    </row>
    <row r="90" spans="2:12" ht="45.75" customHeight="1" x14ac:dyDescent="0.3">
      <c r="B90" s="8" t="s">
        <v>309</v>
      </c>
      <c r="C90" s="8" t="s">
        <v>49</v>
      </c>
      <c r="D90" s="15" t="s">
        <v>50</v>
      </c>
      <c r="E90" s="36">
        <v>10000</v>
      </c>
      <c r="F90" s="36">
        <v>0</v>
      </c>
      <c r="G90" s="36">
        <v>0</v>
      </c>
      <c r="H90" s="50" t="s">
        <v>456</v>
      </c>
      <c r="I90" s="48" t="s">
        <v>500</v>
      </c>
      <c r="J90" s="34" t="s">
        <v>225</v>
      </c>
      <c r="K90" s="34" t="s">
        <v>237</v>
      </c>
      <c r="L90" s="43"/>
    </row>
    <row r="91" spans="2:12" ht="45.75" customHeight="1" x14ac:dyDescent="0.3">
      <c r="B91" s="8" t="s">
        <v>310</v>
      </c>
      <c r="C91" s="8" t="s">
        <v>49</v>
      </c>
      <c r="D91" s="15" t="s">
        <v>54</v>
      </c>
      <c r="E91" s="36">
        <v>9000</v>
      </c>
      <c r="F91" s="36">
        <v>0</v>
      </c>
      <c r="G91" s="36">
        <v>9000</v>
      </c>
      <c r="H91" s="50" t="s">
        <v>466</v>
      </c>
      <c r="I91" s="48" t="s">
        <v>501</v>
      </c>
      <c r="J91" s="34" t="s">
        <v>226</v>
      </c>
      <c r="K91" s="34" t="s">
        <v>237</v>
      </c>
      <c r="L91" s="43"/>
    </row>
    <row r="92" spans="2:12" ht="45.75" customHeight="1" x14ac:dyDescent="0.3">
      <c r="B92" s="8" t="s">
        <v>311</v>
      </c>
      <c r="C92" s="8" t="s">
        <v>49</v>
      </c>
      <c r="D92" s="15" t="s">
        <v>51</v>
      </c>
      <c r="E92" s="36">
        <v>10000</v>
      </c>
      <c r="F92" s="36">
        <v>0</v>
      </c>
      <c r="G92" s="36">
        <v>0</v>
      </c>
      <c r="H92" s="50" t="s">
        <v>466</v>
      </c>
      <c r="I92" s="48" t="s">
        <v>502</v>
      </c>
      <c r="J92" s="34" t="s">
        <v>227</v>
      </c>
      <c r="K92" s="34" t="s">
        <v>237</v>
      </c>
      <c r="L92" s="43"/>
    </row>
    <row r="93" spans="2:12" ht="45.75" customHeight="1" x14ac:dyDescent="0.3">
      <c r="B93" s="8" t="s">
        <v>312</v>
      </c>
      <c r="C93" s="8" t="s">
        <v>49</v>
      </c>
      <c r="D93" s="15" t="s">
        <v>55</v>
      </c>
      <c r="E93" s="36">
        <v>27000</v>
      </c>
      <c r="F93" s="36">
        <v>0</v>
      </c>
      <c r="G93" s="36">
        <v>9954</v>
      </c>
      <c r="H93" s="50" t="s">
        <v>462</v>
      </c>
      <c r="I93" s="48" t="s">
        <v>503</v>
      </c>
      <c r="J93" s="34" t="s">
        <v>6</v>
      </c>
      <c r="K93" s="34" t="s">
        <v>237</v>
      </c>
      <c r="L93" s="43"/>
    </row>
    <row r="94" spans="2:12" ht="30" customHeight="1" x14ac:dyDescent="0.3">
      <c r="B94" s="10">
        <v>8</v>
      </c>
      <c r="C94" s="10" t="s">
        <v>56</v>
      </c>
      <c r="D94" s="10" t="s">
        <v>2</v>
      </c>
      <c r="E94" s="11">
        <f>SUM(E95:E102)</f>
        <v>110000</v>
      </c>
      <c r="F94" s="11">
        <f t="shared" ref="F94:G94" si="9">SUM(F95:F102)</f>
        <v>76769</v>
      </c>
      <c r="G94" s="11">
        <f t="shared" si="9"/>
        <v>0</v>
      </c>
      <c r="H94" s="58"/>
      <c r="I94" s="58"/>
      <c r="J94" s="12"/>
      <c r="K94" s="13"/>
      <c r="L94" s="14"/>
    </row>
    <row r="95" spans="2:12" ht="30" customHeight="1" x14ac:dyDescent="0.3">
      <c r="B95" s="8" t="s">
        <v>313</v>
      </c>
      <c r="C95" s="8" t="s">
        <v>57</v>
      </c>
      <c r="D95" s="16" t="s">
        <v>139</v>
      </c>
      <c r="E95" s="38">
        <v>16000</v>
      </c>
      <c r="F95" s="38">
        <v>10281</v>
      </c>
      <c r="G95" s="38">
        <v>0</v>
      </c>
      <c r="H95" s="50" t="s">
        <v>451</v>
      </c>
      <c r="I95" s="59"/>
      <c r="J95" s="34"/>
      <c r="K95" s="34" t="s">
        <v>504</v>
      </c>
      <c r="L95" s="43"/>
    </row>
    <row r="96" spans="2:12" ht="30" customHeight="1" x14ac:dyDescent="0.3">
      <c r="B96" s="8" t="s">
        <v>314</v>
      </c>
      <c r="C96" s="8" t="s">
        <v>57</v>
      </c>
      <c r="D96" s="16" t="s">
        <v>140</v>
      </c>
      <c r="E96" s="38">
        <v>10000</v>
      </c>
      <c r="F96" s="38">
        <v>10000</v>
      </c>
      <c r="G96" s="38">
        <v>0</v>
      </c>
      <c r="H96" s="50" t="s">
        <v>462</v>
      </c>
      <c r="I96" s="59"/>
      <c r="J96" s="34"/>
      <c r="K96" s="34" t="s">
        <v>209</v>
      </c>
      <c r="L96" s="43"/>
    </row>
    <row r="97" spans="2:12" ht="30" customHeight="1" x14ac:dyDescent="0.3">
      <c r="B97" s="8" t="s">
        <v>315</v>
      </c>
      <c r="C97" s="8" t="s">
        <v>57</v>
      </c>
      <c r="D97" s="16" t="s">
        <v>141</v>
      </c>
      <c r="E97" s="38">
        <v>15000</v>
      </c>
      <c r="F97" s="38">
        <v>14795</v>
      </c>
      <c r="G97" s="38">
        <v>0</v>
      </c>
      <c r="H97" s="50" t="s">
        <v>462</v>
      </c>
      <c r="I97" s="59"/>
      <c r="J97" s="34"/>
      <c r="K97" s="34" t="s">
        <v>209</v>
      </c>
      <c r="L97" s="43"/>
    </row>
    <row r="98" spans="2:12" ht="30" customHeight="1" x14ac:dyDescent="0.3">
      <c r="B98" s="8" t="s">
        <v>316</v>
      </c>
      <c r="C98" s="8" t="s">
        <v>57</v>
      </c>
      <c r="D98" s="16" t="s">
        <v>142</v>
      </c>
      <c r="E98" s="38">
        <v>15000</v>
      </c>
      <c r="F98" s="38">
        <v>6504</v>
      </c>
      <c r="G98" s="38">
        <v>0</v>
      </c>
      <c r="H98" s="50" t="s">
        <v>451</v>
      </c>
      <c r="I98" s="59"/>
      <c r="J98" s="34"/>
      <c r="K98" s="34" t="s">
        <v>505</v>
      </c>
      <c r="L98" s="43"/>
    </row>
    <row r="99" spans="2:12" ht="30" customHeight="1" x14ac:dyDescent="0.3">
      <c r="B99" s="8" t="s">
        <v>317</v>
      </c>
      <c r="C99" s="8" t="s">
        <v>57</v>
      </c>
      <c r="D99" s="16" t="s">
        <v>143</v>
      </c>
      <c r="E99" s="38">
        <v>20000</v>
      </c>
      <c r="F99" s="38">
        <v>15000</v>
      </c>
      <c r="G99" s="38">
        <v>0</v>
      </c>
      <c r="H99" s="50" t="s">
        <v>462</v>
      </c>
      <c r="I99" s="59"/>
      <c r="J99" s="34"/>
      <c r="K99" s="34" t="s">
        <v>209</v>
      </c>
      <c r="L99" s="43"/>
    </row>
    <row r="100" spans="2:12" ht="30" customHeight="1" x14ac:dyDescent="0.3">
      <c r="B100" s="8" t="s">
        <v>318</v>
      </c>
      <c r="C100" s="9" t="s">
        <v>57</v>
      </c>
      <c r="D100" s="16" t="s">
        <v>144</v>
      </c>
      <c r="E100" s="38">
        <v>7000</v>
      </c>
      <c r="F100" s="38">
        <v>0</v>
      </c>
      <c r="G100" s="38">
        <v>0</v>
      </c>
      <c r="H100" s="50" t="s">
        <v>451</v>
      </c>
      <c r="I100" s="59"/>
      <c r="J100" s="34"/>
      <c r="K100" s="34" t="s">
        <v>505</v>
      </c>
      <c r="L100" s="43"/>
    </row>
    <row r="101" spans="2:12" ht="30" customHeight="1" x14ac:dyDescent="0.3">
      <c r="B101" s="8" t="s">
        <v>319</v>
      </c>
      <c r="C101" s="8" t="s">
        <v>57</v>
      </c>
      <c r="D101" s="16" t="s">
        <v>230</v>
      </c>
      <c r="E101" s="38">
        <v>20000</v>
      </c>
      <c r="F101" s="38">
        <v>18550</v>
      </c>
      <c r="G101" s="38">
        <v>0</v>
      </c>
      <c r="H101" s="50" t="s">
        <v>451</v>
      </c>
      <c r="I101" s="59"/>
      <c r="J101" s="34"/>
      <c r="K101" s="34" t="s">
        <v>209</v>
      </c>
      <c r="L101" s="43"/>
    </row>
    <row r="102" spans="2:12" ht="30" customHeight="1" x14ac:dyDescent="0.3">
      <c r="B102" s="8" t="s">
        <v>320</v>
      </c>
      <c r="C102" s="9" t="s">
        <v>57</v>
      </c>
      <c r="D102" s="16" t="s">
        <v>145</v>
      </c>
      <c r="E102" s="38">
        <v>7000</v>
      </c>
      <c r="F102" s="38">
        <v>1639</v>
      </c>
      <c r="G102" s="38">
        <v>0</v>
      </c>
      <c r="H102" s="50" t="s">
        <v>456</v>
      </c>
      <c r="I102" s="59" t="s">
        <v>506</v>
      </c>
      <c r="J102" s="34"/>
      <c r="K102" s="34" t="s">
        <v>505</v>
      </c>
      <c r="L102" s="43"/>
    </row>
    <row r="103" spans="2:12" ht="30" customHeight="1" x14ac:dyDescent="0.3">
      <c r="B103" s="10">
        <v>6</v>
      </c>
      <c r="C103" s="10" t="s">
        <v>58</v>
      </c>
      <c r="D103" s="10" t="s">
        <v>2</v>
      </c>
      <c r="E103" s="11">
        <f>SUM(E104:E109)</f>
        <v>101000</v>
      </c>
      <c r="F103" s="11">
        <f t="shared" ref="F103:G103" si="10">SUM(F104:F109)</f>
        <v>30000</v>
      </c>
      <c r="G103" s="11">
        <f t="shared" si="10"/>
        <v>0</v>
      </c>
      <c r="H103" s="58"/>
      <c r="I103" s="58"/>
      <c r="J103" s="12"/>
      <c r="K103" s="13"/>
      <c r="L103" s="14"/>
    </row>
    <row r="104" spans="2:12" ht="30" customHeight="1" x14ac:dyDescent="0.3">
      <c r="B104" s="8" t="s">
        <v>321</v>
      </c>
      <c r="C104" s="8" t="s">
        <v>58</v>
      </c>
      <c r="D104" s="15" t="s">
        <v>61</v>
      </c>
      <c r="E104" s="36">
        <v>15000</v>
      </c>
      <c r="F104" s="36">
        <v>0</v>
      </c>
      <c r="G104" s="36">
        <v>0</v>
      </c>
      <c r="H104" s="50" t="s">
        <v>451</v>
      </c>
      <c r="I104" s="48" t="s">
        <v>507</v>
      </c>
      <c r="J104" s="34" t="s">
        <v>218</v>
      </c>
      <c r="K104" s="34" t="s">
        <v>405</v>
      </c>
      <c r="L104" s="43"/>
    </row>
    <row r="105" spans="2:12" ht="30" customHeight="1" x14ac:dyDescent="0.3">
      <c r="B105" s="8" t="s">
        <v>322</v>
      </c>
      <c r="C105" s="8" t="s">
        <v>58</v>
      </c>
      <c r="D105" s="15" t="s">
        <v>59</v>
      </c>
      <c r="E105" s="36">
        <v>30000</v>
      </c>
      <c r="F105" s="36">
        <v>30000</v>
      </c>
      <c r="G105" s="36">
        <v>0</v>
      </c>
      <c r="H105" s="50" t="s">
        <v>462</v>
      </c>
      <c r="I105" s="48" t="s">
        <v>508</v>
      </c>
      <c r="J105" s="34" t="s">
        <v>6</v>
      </c>
      <c r="K105" s="34" t="s">
        <v>405</v>
      </c>
      <c r="L105" s="43"/>
    </row>
    <row r="106" spans="2:12" ht="30" customHeight="1" x14ac:dyDescent="0.3">
      <c r="B106" s="8" t="s">
        <v>323</v>
      </c>
      <c r="C106" s="8" t="s">
        <v>58</v>
      </c>
      <c r="D106" s="15" t="s">
        <v>64</v>
      </c>
      <c r="E106" s="36">
        <v>21000</v>
      </c>
      <c r="F106" s="36">
        <v>0</v>
      </c>
      <c r="G106" s="36">
        <v>0</v>
      </c>
      <c r="H106" s="50" t="s">
        <v>451</v>
      </c>
      <c r="I106" s="48" t="s">
        <v>509</v>
      </c>
      <c r="J106" s="34" t="s">
        <v>6</v>
      </c>
      <c r="K106" s="34" t="s">
        <v>405</v>
      </c>
      <c r="L106" s="43"/>
    </row>
    <row r="107" spans="2:12" ht="30" customHeight="1" x14ac:dyDescent="0.3">
      <c r="B107" s="8" t="s">
        <v>324</v>
      </c>
      <c r="C107" s="8" t="s">
        <v>58</v>
      </c>
      <c r="D107" s="15" t="s">
        <v>60</v>
      </c>
      <c r="E107" s="36">
        <v>15000</v>
      </c>
      <c r="F107" s="36">
        <v>0</v>
      </c>
      <c r="G107" s="36">
        <v>0</v>
      </c>
      <c r="H107" s="50" t="s">
        <v>451</v>
      </c>
      <c r="I107" s="48" t="s">
        <v>510</v>
      </c>
      <c r="J107" s="34" t="s">
        <v>219</v>
      </c>
      <c r="K107" s="34" t="s">
        <v>405</v>
      </c>
      <c r="L107" s="43"/>
    </row>
    <row r="108" spans="2:12" ht="30" customHeight="1" x14ac:dyDescent="0.3">
      <c r="B108" s="8" t="s">
        <v>325</v>
      </c>
      <c r="C108" s="8" t="s">
        <v>58</v>
      </c>
      <c r="D108" s="15" t="s">
        <v>63</v>
      </c>
      <c r="E108" s="36">
        <v>10000</v>
      </c>
      <c r="F108" s="36">
        <v>0</v>
      </c>
      <c r="G108" s="36">
        <v>0</v>
      </c>
      <c r="H108" s="50" t="s">
        <v>451</v>
      </c>
      <c r="I108" s="48" t="s">
        <v>511</v>
      </c>
      <c r="J108" s="34" t="s">
        <v>220</v>
      </c>
      <c r="K108" s="34" t="s">
        <v>405</v>
      </c>
      <c r="L108" s="43"/>
    </row>
    <row r="109" spans="2:12" ht="30" customHeight="1" x14ac:dyDescent="0.3">
      <c r="B109" s="8" t="s">
        <v>326</v>
      </c>
      <c r="C109" s="8" t="s">
        <v>58</v>
      </c>
      <c r="D109" s="15" t="s">
        <v>62</v>
      </c>
      <c r="E109" s="36">
        <v>10000</v>
      </c>
      <c r="F109" s="36">
        <v>0</v>
      </c>
      <c r="G109" s="36">
        <v>0</v>
      </c>
      <c r="H109" s="50" t="s">
        <v>451</v>
      </c>
      <c r="I109" s="48" t="s">
        <v>512</v>
      </c>
      <c r="J109" s="34" t="s">
        <v>220</v>
      </c>
      <c r="K109" s="34" t="s">
        <v>405</v>
      </c>
      <c r="L109" s="43"/>
    </row>
    <row r="110" spans="2:12" ht="30" customHeight="1" x14ac:dyDescent="0.3">
      <c r="B110" s="10">
        <v>5</v>
      </c>
      <c r="C110" s="10" t="s">
        <v>65</v>
      </c>
      <c r="D110" s="10" t="s">
        <v>2</v>
      </c>
      <c r="E110" s="11">
        <f>SUM(E111:E115)</f>
        <v>110000</v>
      </c>
      <c r="F110" s="11">
        <f t="shared" ref="F110:G110" si="11">SUM(F111:F115)</f>
        <v>62740</v>
      </c>
      <c r="G110" s="11">
        <f t="shared" si="11"/>
        <v>0</v>
      </c>
      <c r="H110" s="58"/>
      <c r="I110" s="58"/>
      <c r="J110" s="12"/>
      <c r="K110" s="13"/>
      <c r="L110" s="14"/>
    </row>
    <row r="111" spans="2:12" ht="30" customHeight="1" x14ac:dyDescent="0.3">
      <c r="B111" s="8" t="s">
        <v>327</v>
      </c>
      <c r="C111" s="8" t="s">
        <v>65</v>
      </c>
      <c r="D111" s="15" t="s">
        <v>69</v>
      </c>
      <c r="E111" s="36">
        <v>30000</v>
      </c>
      <c r="F111" s="36">
        <v>29847</v>
      </c>
      <c r="G111" s="36">
        <v>0</v>
      </c>
      <c r="H111" s="50" t="s">
        <v>451</v>
      </c>
      <c r="I111" s="48" t="s">
        <v>515</v>
      </c>
      <c r="J111" s="34" t="s">
        <v>6</v>
      </c>
      <c r="K111" s="34" t="s">
        <v>235</v>
      </c>
      <c r="L111" s="43"/>
    </row>
    <row r="112" spans="2:12" ht="30" customHeight="1" x14ac:dyDescent="0.3">
      <c r="B112" s="8" t="s">
        <v>328</v>
      </c>
      <c r="C112" s="8" t="s">
        <v>65</v>
      </c>
      <c r="D112" s="15" t="s">
        <v>67</v>
      </c>
      <c r="E112" s="36">
        <v>30000</v>
      </c>
      <c r="F112" s="36">
        <v>0</v>
      </c>
      <c r="G112" s="36">
        <v>0</v>
      </c>
      <c r="H112" s="50" t="s">
        <v>451</v>
      </c>
      <c r="I112" s="50" t="s">
        <v>516</v>
      </c>
      <c r="J112" s="34" t="s">
        <v>6</v>
      </c>
      <c r="K112" s="34" t="s">
        <v>235</v>
      </c>
      <c r="L112" s="43"/>
    </row>
    <row r="113" spans="2:12" ht="30" customHeight="1" x14ac:dyDescent="0.3">
      <c r="B113" s="8" t="s">
        <v>329</v>
      </c>
      <c r="C113" s="8" t="s">
        <v>65</v>
      </c>
      <c r="D113" s="15" t="s">
        <v>66</v>
      </c>
      <c r="E113" s="36">
        <v>15000</v>
      </c>
      <c r="F113" s="36">
        <v>0</v>
      </c>
      <c r="G113" s="36">
        <v>0</v>
      </c>
      <c r="H113" s="50" t="s">
        <v>451</v>
      </c>
      <c r="I113" s="50" t="s">
        <v>517</v>
      </c>
      <c r="J113" s="34" t="s">
        <v>25</v>
      </c>
      <c r="K113" s="34" t="s">
        <v>235</v>
      </c>
      <c r="L113" s="43"/>
    </row>
    <row r="114" spans="2:12" ht="30" customHeight="1" x14ac:dyDescent="0.3">
      <c r="B114" s="8" t="s">
        <v>330</v>
      </c>
      <c r="C114" s="8" t="s">
        <v>65</v>
      </c>
      <c r="D114" s="15" t="s">
        <v>68</v>
      </c>
      <c r="E114" s="36">
        <v>30000</v>
      </c>
      <c r="F114" s="36">
        <v>28451</v>
      </c>
      <c r="G114" s="36">
        <v>0</v>
      </c>
      <c r="H114" s="50" t="s">
        <v>451</v>
      </c>
      <c r="I114" s="48" t="s">
        <v>515</v>
      </c>
      <c r="J114" s="34" t="s">
        <v>6</v>
      </c>
      <c r="K114" s="34" t="s">
        <v>235</v>
      </c>
      <c r="L114" s="43"/>
    </row>
    <row r="115" spans="2:12" ht="30" customHeight="1" x14ac:dyDescent="0.3">
      <c r="B115" s="8" t="s">
        <v>331</v>
      </c>
      <c r="C115" s="8" t="s">
        <v>65</v>
      </c>
      <c r="D115" s="15" t="s">
        <v>70</v>
      </c>
      <c r="E115" s="36">
        <v>5000</v>
      </c>
      <c r="F115" s="36">
        <v>4442</v>
      </c>
      <c r="G115" s="36">
        <v>0</v>
      </c>
      <c r="H115" s="50" t="s">
        <v>451</v>
      </c>
      <c r="I115" s="50" t="s">
        <v>518</v>
      </c>
      <c r="J115" s="31" t="s">
        <v>519</v>
      </c>
      <c r="K115" s="34" t="s">
        <v>235</v>
      </c>
      <c r="L115" s="43"/>
    </row>
    <row r="116" spans="2:12" ht="30" customHeight="1" x14ac:dyDescent="0.3">
      <c r="B116" s="10">
        <v>7</v>
      </c>
      <c r="C116" s="10" t="s">
        <v>71</v>
      </c>
      <c r="D116" s="10" t="s">
        <v>2</v>
      </c>
      <c r="E116" s="11">
        <f>SUM(E117:E123)</f>
        <v>105000</v>
      </c>
      <c r="F116" s="11">
        <f t="shared" ref="F116:G116" si="12">SUM(F117:F123)</f>
        <v>61670</v>
      </c>
      <c r="G116" s="11">
        <f t="shared" si="12"/>
        <v>10000</v>
      </c>
      <c r="H116" s="58"/>
      <c r="I116" s="58"/>
      <c r="J116" s="12"/>
      <c r="K116" s="13"/>
      <c r="L116" s="14"/>
    </row>
    <row r="117" spans="2:12" ht="45" customHeight="1" x14ac:dyDescent="0.3">
      <c r="B117" s="8" t="s">
        <v>332</v>
      </c>
      <c r="C117" s="17" t="s">
        <v>71</v>
      </c>
      <c r="D117" s="18" t="s">
        <v>78</v>
      </c>
      <c r="E117" s="39">
        <v>30000</v>
      </c>
      <c r="F117" s="39">
        <v>28500</v>
      </c>
      <c r="G117" s="39">
        <v>0</v>
      </c>
      <c r="H117" s="50" t="s">
        <v>396</v>
      </c>
      <c r="I117" s="94" t="s">
        <v>521</v>
      </c>
      <c r="J117" s="34" t="s">
        <v>6</v>
      </c>
      <c r="K117" s="31" t="s">
        <v>425</v>
      </c>
      <c r="L117" s="43"/>
    </row>
    <row r="118" spans="2:12" ht="45" customHeight="1" x14ac:dyDescent="0.3">
      <c r="B118" s="8" t="s">
        <v>333</v>
      </c>
      <c r="C118" s="17" t="s">
        <v>71</v>
      </c>
      <c r="D118" s="18" t="s">
        <v>75</v>
      </c>
      <c r="E118" s="39">
        <v>30000</v>
      </c>
      <c r="F118" s="39">
        <v>27669</v>
      </c>
      <c r="G118" s="39">
        <v>0</v>
      </c>
      <c r="H118" s="50" t="s">
        <v>396</v>
      </c>
      <c r="I118" s="94" t="s">
        <v>522</v>
      </c>
      <c r="J118" s="34" t="s">
        <v>6</v>
      </c>
      <c r="K118" s="31" t="s">
        <v>425</v>
      </c>
      <c r="L118" s="43"/>
    </row>
    <row r="119" spans="2:12" ht="45" customHeight="1" x14ac:dyDescent="0.3">
      <c r="B119" s="8" t="s">
        <v>334</v>
      </c>
      <c r="C119" s="17" t="s">
        <v>71</v>
      </c>
      <c r="D119" s="16" t="s">
        <v>72</v>
      </c>
      <c r="E119" s="39">
        <v>10000</v>
      </c>
      <c r="F119" s="39">
        <v>0</v>
      </c>
      <c r="G119" s="39">
        <v>10000</v>
      </c>
      <c r="H119" s="50" t="s">
        <v>398</v>
      </c>
      <c r="I119" s="95" t="s">
        <v>523</v>
      </c>
      <c r="J119" s="34" t="s">
        <v>4</v>
      </c>
      <c r="K119" s="31" t="s">
        <v>425</v>
      </c>
      <c r="L119" s="43"/>
    </row>
    <row r="120" spans="2:12" ht="45" customHeight="1" x14ac:dyDescent="0.3">
      <c r="B120" s="8" t="s">
        <v>335</v>
      </c>
      <c r="C120" s="17" t="s">
        <v>71</v>
      </c>
      <c r="D120" s="18" t="s">
        <v>76</v>
      </c>
      <c r="E120" s="39">
        <v>14800</v>
      </c>
      <c r="F120" s="39">
        <v>0</v>
      </c>
      <c r="G120" s="39">
        <v>0</v>
      </c>
      <c r="H120" s="50" t="s">
        <v>397</v>
      </c>
      <c r="I120" s="93" t="s">
        <v>524</v>
      </c>
      <c r="J120" s="34" t="s">
        <v>77</v>
      </c>
      <c r="K120" s="31" t="s">
        <v>425</v>
      </c>
      <c r="L120" s="43"/>
    </row>
    <row r="121" spans="2:12" ht="45" customHeight="1" x14ac:dyDescent="0.3">
      <c r="B121" s="8" t="s">
        <v>336</v>
      </c>
      <c r="C121" s="17" t="s">
        <v>71</v>
      </c>
      <c r="D121" s="18" t="s">
        <v>73</v>
      </c>
      <c r="E121" s="39">
        <v>10000</v>
      </c>
      <c r="F121" s="39">
        <v>5501</v>
      </c>
      <c r="G121" s="39">
        <v>0</v>
      </c>
      <c r="H121" s="50" t="s">
        <v>397</v>
      </c>
      <c r="I121" s="95" t="s">
        <v>525</v>
      </c>
      <c r="J121" s="34" t="s">
        <v>74</v>
      </c>
      <c r="K121" s="31" t="s">
        <v>425</v>
      </c>
      <c r="L121" s="43"/>
    </row>
    <row r="122" spans="2:12" ht="45" customHeight="1" x14ac:dyDescent="0.3">
      <c r="B122" s="8" t="s">
        <v>337</v>
      </c>
      <c r="C122" s="17" t="s">
        <v>71</v>
      </c>
      <c r="D122" s="18" t="s">
        <v>79</v>
      </c>
      <c r="E122" s="39">
        <v>7200</v>
      </c>
      <c r="F122" s="39">
        <v>0</v>
      </c>
      <c r="G122" s="39">
        <v>0</v>
      </c>
      <c r="H122" s="50" t="s">
        <v>397</v>
      </c>
      <c r="I122" s="93" t="s">
        <v>526</v>
      </c>
      <c r="J122" s="34" t="s">
        <v>80</v>
      </c>
      <c r="K122" s="31" t="s">
        <v>425</v>
      </c>
      <c r="L122" s="43"/>
    </row>
    <row r="123" spans="2:12" ht="45" customHeight="1" x14ac:dyDescent="0.3">
      <c r="B123" s="8" t="s">
        <v>338</v>
      </c>
      <c r="C123" s="17" t="s">
        <v>71</v>
      </c>
      <c r="D123" s="18" t="s">
        <v>81</v>
      </c>
      <c r="E123" s="39">
        <v>3000</v>
      </c>
      <c r="F123" s="39">
        <v>0</v>
      </c>
      <c r="G123" s="39">
        <v>0</v>
      </c>
      <c r="H123" s="50" t="s">
        <v>397</v>
      </c>
      <c r="I123" s="95" t="s">
        <v>527</v>
      </c>
      <c r="J123" s="34" t="s">
        <v>173</v>
      </c>
      <c r="K123" s="31" t="s">
        <v>425</v>
      </c>
      <c r="L123" s="43"/>
    </row>
    <row r="124" spans="2:12" ht="30" customHeight="1" x14ac:dyDescent="0.3">
      <c r="B124" s="10">
        <v>6</v>
      </c>
      <c r="C124" s="10" t="s">
        <v>82</v>
      </c>
      <c r="D124" s="10" t="s">
        <v>2</v>
      </c>
      <c r="E124" s="11">
        <f>SUM(E125:E130)</f>
        <v>110000</v>
      </c>
      <c r="F124" s="11">
        <f t="shared" ref="F124:G124" si="13">SUM(F125:F130)</f>
        <v>79564</v>
      </c>
      <c r="G124" s="11">
        <f t="shared" si="13"/>
        <v>13000</v>
      </c>
      <c r="H124" s="58"/>
      <c r="I124" s="58"/>
      <c r="J124" s="12"/>
      <c r="K124" s="13"/>
      <c r="L124" s="14"/>
    </row>
    <row r="125" spans="2:12" ht="30" customHeight="1" x14ac:dyDescent="0.3">
      <c r="B125" s="8" t="s">
        <v>339</v>
      </c>
      <c r="C125" s="9" t="s">
        <v>82</v>
      </c>
      <c r="D125" s="15" t="s">
        <v>86</v>
      </c>
      <c r="E125" s="39">
        <v>30000</v>
      </c>
      <c r="F125" s="96">
        <v>27237</v>
      </c>
      <c r="G125" s="39">
        <v>0</v>
      </c>
      <c r="H125" s="50" t="s">
        <v>451</v>
      </c>
      <c r="I125" s="97" t="s">
        <v>528</v>
      </c>
      <c r="J125" s="31" t="s">
        <v>87</v>
      </c>
      <c r="K125" s="34" t="s">
        <v>381</v>
      </c>
      <c r="L125" s="43"/>
    </row>
    <row r="126" spans="2:12" ht="30" customHeight="1" x14ac:dyDescent="0.3">
      <c r="B126" s="8" t="s">
        <v>340</v>
      </c>
      <c r="C126" s="9" t="s">
        <v>82</v>
      </c>
      <c r="D126" s="15" t="s">
        <v>84</v>
      </c>
      <c r="E126" s="39">
        <v>28000</v>
      </c>
      <c r="F126" s="96">
        <v>24176</v>
      </c>
      <c r="G126" s="39">
        <v>0</v>
      </c>
      <c r="H126" s="50" t="s">
        <v>451</v>
      </c>
      <c r="I126" s="97" t="s">
        <v>529</v>
      </c>
      <c r="J126" s="31" t="s">
        <v>6</v>
      </c>
      <c r="K126" s="34" t="s">
        <v>381</v>
      </c>
      <c r="L126" s="43"/>
    </row>
    <row r="127" spans="2:12" ht="30" customHeight="1" x14ac:dyDescent="0.3">
      <c r="B127" s="8" t="s">
        <v>341</v>
      </c>
      <c r="C127" s="9" t="s">
        <v>82</v>
      </c>
      <c r="D127" s="15" t="s">
        <v>90</v>
      </c>
      <c r="E127" s="39">
        <v>13000</v>
      </c>
      <c r="F127" s="39">
        <v>0</v>
      </c>
      <c r="G127" s="39">
        <v>13000</v>
      </c>
      <c r="H127" s="50" t="s">
        <v>466</v>
      </c>
      <c r="I127" s="97" t="s">
        <v>530</v>
      </c>
      <c r="J127" s="31" t="s">
        <v>214</v>
      </c>
      <c r="K127" s="34" t="s">
        <v>381</v>
      </c>
      <c r="L127" s="43"/>
    </row>
    <row r="128" spans="2:12" ht="30" customHeight="1" x14ac:dyDescent="0.3">
      <c r="B128" s="8" t="s">
        <v>342</v>
      </c>
      <c r="C128" s="9" t="s">
        <v>82</v>
      </c>
      <c r="D128" s="15" t="s">
        <v>88</v>
      </c>
      <c r="E128" s="39">
        <v>9000</v>
      </c>
      <c r="F128" s="39"/>
      <c r="G128" s="39"/>
      <c r="H128" s="50"/>
      <c r="I128" s="60"/>
      <c r="J128" s="31" t="s">
        <v>89</v>
      </c>
      <c r="K128" s="34" t="s">
        <v>419</v>
      </c>
      <c r="L128" s="43"/>
    </row>
    <row r="129" spans="2:12" ht="30" customHeight="1" x14ac:dyDescent="0.3">
      <c r="B129" s="8" t="s">
        <v>343</v>
      </c>
      <c r="C129" s="9" t="s">
        <v>82</v>
      </c>
      <c r="D129" s="15" t="s">
        <v>85</v>
      </c>
      <c r="E129" s="39">
        <v>15000</v>
      </c>
      <c r="F129" s="96">
        <v>13794</v>
      </c>
      <c r="G129" s="39">
        <v>0</v>
      </c>
      <c r="H129" s="50" t="s">
        <v>451</v>
      </c>
      <c r="I129" s="97" t="s">
        <v>531</v>
      </c>
      <c r="J129" s="31" t="s">
        <v>4</v>
      </c>
      <c r="K129" s="34" t="s">
        <v>381</v>
      </c>
      <c r="L129" s="43"/>
    </row>
    <row r="130" spans="2:12" ht="30" customHeight="1" x14ac:dyDescent="0.3">
      <c r="B130" s="8" t="s">
        <v>344</v>
      </c>
      <c r="C130" s="17" t="s">
        <v>82</v>
      </c>
      <c r="D130" s="16" t="s">
        <v>83</v>
      </c>
      <c r="E130" s="39">
        <v>15000</v>
      </c>
      <c r="F130" s="96">
        <v>14357</v>
      </c>
      <c r="G130" s="39">
        <v>0</v>
      </c>
      <c r="H130" s="50" t="s">
        <v>451</v>
      </c>
      <c r="I130" s="97" t="s">
        <v>532</v>
      </c>
      <c r="J130" s="98" t="s">
        <v>4</v>
      </c>
      <c r="K130" s="34" t="s">
        <v>381</v>
      </c>
      <c r="L130" s="43"/>
    </row>
    <row r="131" spans="2:12" ht="30" customHeight="1" x14ac:dyDescent="0.3">
      <c r="B131" s="10">
        <v>6</v>
      </c>
      <c r="C131" s="10" t="s">
        <v>91</v>
      </c>
      <c r="D131" s="10" t="s">
        <v>2</v>
      </c>
      <c r="E131" s="11">
        <f>SUM(E132:E137)</f>
        <v>110000</v>
      </c>
      <c r="F131" s="11">
        <f t="shared" ref="F131:G131" si="14">SUM(F132:F137)</f>
        <v>68883</v>
      </c>
      <c r="G131" s="11">
        <f t="shared" si="14"/>
        <v>0</v>
      </c>
      <c r="H131" s="58"/>
      <c r="I131" s="58"/>
      <c r="J131" s="12"/>
      <c r="K131" s="13"/>
      <c r="L131" s="14"/>
    </row>
    <row r="132" spans="2:12" ht="71.25" customHeight="1" x14ac:dyDescent="0.3">
      <c r="B132" s="8" t="s">
        <v>345</v>
      </c>
      <c r="C132" s="8" t="s">
        <v>146</v>
      </c>
      <c r="D132" s="15" t="s">
        <v>147</v>
      </c>
      <c r="E132" s="36">
        <v>30000</v>
      </c>
      <c r="F132" s="36">
        <v>30000</v>
      </c>
      <c r="G132" s="36">
        <v>0</v>
      </c>
      <c r="H132" s="50" t="s">
        <v>462</v>
      </c>
      <c r="I132" s="92" t="s">
        <v>535</v>
      </c>
      <c r="J132" s="34" t="s">
        <v>20</v>
      </c>
      <c r="K132" s="34" t="s">
        <v>236</v>
      </c>
      <c r="L132" s="43"/>
    </row>
    <row r="133" spans="2:12" ht="71.25" customHeight="1" x14ac:dyDescent="0.3">
      <c r="B133" s="8" t="s">
        <v>346</v>
      </c>
      <c r="C133" s="8" t="s">
        <v>146</v>
      </c>
      <c r="D133" s="15" t="s">
        <v>148</v>
      </c>
      <c r="E133" s="36">
        <v>15000</v>
      </c>
      <c r="F133" s="36">
        <v>14200</v>
      </c>
      <c r="G133" s="36">
        <v>0</v>
      </c>
      <c r="H133" s="50" t="s">
        <v>462</v>
      </c>
      <c r="I133" s="92" t="s">
        <v>536</v>
      </c>
      <c r="J133" s="34" t="s">
        <v>20</v>
      </c>
      <c r="K133" s="34" t="s">
        <v>236</v>
      </c>
      <c r="L133" s="43"/>
    </row>
    <row r="134" spans="2:12" ht="71.25" customHeight="1" x14ac:dyDescent="0.3">
      <c r="B134" s="8" t="s">
        <v>347</v>
      </c>
      <c r="C134" s="8" t="s">
        <v>146</v>
      </c>
      <c r="D134" s="15" t="s">
        <v>149</v>
      </c>
      <c r="E134" s="36">
        <v>15000</v>
      </c>
      <c r="F134" s="36">
        <v>0</v>
      </c>
      <c r="G134" s="36">
        <v>0</v>
      </c>
      <c r="H134" s="50" t="s">
        <v>451</v>
      </c>
      <c r="I134" s="92" t="s">
        <v>537</v>
      </c>
      <c r="J134" s="31" t="s">
        <v>538</v>
      </c>
      <c r="K134" s="34" t="s">
        <v>236</v>
      </c>
      <c r="L134" s="43"/>
    </row>
    <row r="135" spans="2:12" ht="71.25" customHeight="1" x14ac:dyDescent="0.3">
      <c r="B135" s="8" t="s">
        <v>348</v>
      </c>
      <c r="C135" s="8" t="s">
        <v>146</v>
      </c>
      <c r="D135" s="15" t="s">
        <v>150</v>
      </c>
      <c r="E135" s="36">
        <v>15000</v>
      </c>
      <c r="F135" s="36">
        <v>0</v>
      </c>
      <c r="G135" s="36">
        <v>0</v>
      </c>
      <c r="H135" s="50" t="s">
        <v>451</v>
      </c>
      <c r="I135" s="92" t="s">
        <v>539</v>
      </c>
      <c r="J135" s="34" t="s">
        <v>18</v>
      </c>
      <c r="K135" s="34" t="s">
        <v>236</v>
      </c>
      <c r="L135" s="43"/>
    </row>
    <row r="136" spans="2:12" ht="71.25" customHeight="1" x14ac:dyDescent="0.3">
      <c r="B136" s="8" t="s">
        <v>349</v>
      </c>
      <c r="C136" s="8" t="s">
        <v>146</v>
      </c>
      <c r="D136" s="15" t="s">
        <v>151</v>
      </c>
      <c r="E136" s="36">
        <v>5000</v>
      </c>
      <c r="F136" s="36">
        <v>0</v>
      </c>
      <c r="G136" s="36">
        <v>0</v>
      </c>
      <c r="H136" s="50" t="s">
        <v>540</v>
      </c>
      <c r="I136" s="92" t="s">
        <v>541</v>
      </c>
      <c r="J136" s="31" t="s">
        <v>542</v>
      </c>
      <c r="K136" s="34" t="s">
        <v>236</v>
      </c>
      <c r="L136" s="43"/>
    </row>
    <row r="137" spans="2:12" ht="71.25" customHeight="1" x14ac:dyDescent="0.3">
      <c r="B137" s="8" t="s">
        <v>350</v>
      </c>
      <c r="C137" s="8" t="s">
        <v>146</v>
      </c>
      <c r="D137" s="15" t="s">
        <v>152</v>
      </c>
      <c r="E137" s="36">
        <v>30000</v>
      </c>
      <c r="F137" s="36">
        <v>24683</v>
      </c>
      <c r="G137" s="36">
        <v>0</v>
      </c>
      <c r="H137" s="50" t="s">
        <v>462</v>
      </c>
      <c r="I137" s="92" t="s">
        <v>543</v>
      </c>
      <c r="J137" s="34" t="s">
        <v>20</v>
      </c>
      <c r="K137" s="34" t="s">
        <v>236</v>
      </c>
      <c r="L137" s="43"/>
    </row>
    <row r="138" spans="2:12" ht="30" customHeight="1" x14ac:dyDescent="0.3">
      <c r="B138" s="10">
        <v>9</v>
      </c>
      <c r="C138" s="10" t="s">
        <v>92</v>
      </c>
      <c r="D138" s="10" t="s">
        <v>2</v>
      </c>
      <c r="E138" s="11">
        <f>SUM(E139:E147)</f>
        <v>110000</v>
      </c>
      <c r="F138" s="11">
        <f t="shared" ref="F138:G138" si="15">SUM(F139:F147)</f>
        <v>57193</v>
      </c>
      <c r="G138" s="11">
        <f t="shared" si="15"/>
        <v>29176</v>
      </c>
      <c r="H138" s="58"/>
      <c r="I138" s="58"/>
      <c r="J138" s="12"/>
      <c r="K138" s="13"/>
      <c r="L138" s="14"/>
    </row>
    <row r="139" spans="2:12" ht="30" customHeight="1" x14ac:dyDescent="0.3">
      <c r="B139" s="8" t="s">
        <v>351</v>
      </c>
      <c r="C139" s="8" t="s">
        <v>92</v>
      </c>
      <c r="D139" s="15" t="s">
        <v>97</v>
      </c>
      <c r="E139" s="40">
        <v>10000</v>
      </c>
      <c r="F139" s="40">
        <v>9100</v>
      </c>
      <c r="G139" s="40">
        <v>900</v>
      </c>
      <c r="H139" s="50" t="s">
        <v>396</v>
      </c>
      <c r="I139" s="61" t="s">
        <v>544</v>
      </c>
      <c r="J139" s="34" t="s">
        <v>6</v>
      </c>
      <c r="K139" s="34" t="s">
        <v>420</v>
      </c>
      <c r="L139" s="43"/>
    </row>
    <row r="140" spans="2:12" ht="30" customHeight="1" x14ac:dyDescent="0.3">
      <c r="B140" s="8" t="s">
        <v>352</v>
      </c>
      <c r="C140" s="8" t="s">
        <v>92</v>
      </c>
      <c r="D140" s="15" t="s">
        <v>94</v>
      </c>
      <c r="E140" s="40">
        <v>12000</v>
      </c>
      <c r="F140" s="40">
        <v>0</v>
      </c>
      <c r="G140" s="40">
        <v>12000</v>
      </c>
      <c r="H140" s="50" t="s">
        <v>398</v>
      </c>
      <c r="I140" s="61" t="s">
        <v>545</v>
      </c>
      <c r="J140" s="34" t="s">
        <v>25</v>
      </c>
      <c r="K140" s="34" t="s">
        <v>420</v>
      </c>
      <c r="L140" s="43"/>
    </row>
    <row r="141" spans="2:12" ht="30" customHeight="1" x14ac:dyDescent="0.3">
      <c r="B141" s="8" t="s">
        <v>353</v>
      </c>
      <c r="C141" s="8" t="s">
        <v>92</v>
      </c>
      <c r="D141" s="15" t="s">
        <v>232</v>
      </c>
      <c r="E141" s="40">
        <v>30000</v>
      </c>
      <c r="F141" s="40">
        <v>25290</v>
      </c>
      <c r="G141" s="40">
        <v>4710</v>
      </c>
      <c r="H141" s="50" t="s">
        <v>396</v>
      </c>
      <c r="I141" s="61" t="s">
        <v>546</v>
      </c>
      <c r="J141" s="34" t="s">
        <v>6</v>
      </c>
      <c r="K141" s="34" t="s">
        <v>420</v>
      </c>
      <c r="L141" s="43"/>
    </row>
    <row r="142" spans="2:12" ht="30" customHeight="1" x14ac:dyDescent="0.3">
      <c r="B142" s="8" t="s">
        <v>354</v>
      </c>
      <c r="C142" s="8" t="s">
        <v>92</v>
      </c>
      <c r="D142" s="15" t="s">
        <v>233</v>
      </c>
      <c r="E142" s="40">
        <v>20000</v>
      </c>
      <c r="F142" s="40">
        <v>13500</v>
      </c>
      <c r="G142" s="40">
        <v>6500</v>
      </c>
      <c r="H142" s="50" t="s">
        <v>396</v>
      </c>
      <c r="I142" s="61" t="s">
        <v>547</v>
      </c>
      <c r="J142" s="34" t="s">
        <v>6</v>
      </c>
      <c r="K142" s="34" t="s">
        <v>420</v>
      </c>
      <c r="L142" s="43"/>
    </row>
    <row r="143" spans="2:12" ht="30" customHeight="1" x14ac:dyDescent="0.3">
      <c r="B143" s="8" t="s">
        <v>355</v>
      </c>
      <c r="C143" s="8" t="s">
        <v>92</v>
      </c>
      <c r="D143" s="15" t="s">
        <v>105</v>
      </c>
      <c r="E143" s="40">
        <v>20000</v>
      </c>
      <c r="F143" s="40">
        <v>0</v>
      </c>
      <c r="G143" s="40">
        <v>0</v>
      </c>
      <c r="H143" s="50" t="s">
        <v>395</v>
      </c>
      <c r="I143" s="61" t="s">
        <v>548</v>
      </c>
      <c r="J143" s="34" t="s">
        <v>6</v>
      </c>
      <c r="K143" s="34" t="s">
        <v>420</v>
      </c>
      <c r="L143" s="43"/>
    </row>
    <row r="144" spans="2:12" ht="30" customHeight="1" x14ac:dyDescent="0.3">
      <c r="B144" s="8" t="s">
        <v>356</v>
      </c>
      <c r="C144" s="8" t="s">
        <v>92</v>
      </c>
      <c r="D144" s="15" t="s">
        <v>98</v>
      </c>
      <c r="E144" s="40">
        <v>5000</v>
      </c>
      <c r="F144" s="40">
        <v>2737</v>
      </c>
      <c r="G144" s="40">
        <v>0</v>
      </c>
      <c r="H144" s="50" t="s">
        <v>395</v>
      </c>
      <c r="I144" s="61" t="s">
        <v>549</v>
      </c>
      <c r="J144" s="34" t="s">
        <v>212</v>
      </c>
      <c r="K144" s="34" t="s">
        <v>420</v>
      </c>
      <c r="L144" s="43"/>
    </row>
    <row r="145" spans="2:12" ht="30" customHeight="1" x14ac:dyDescent="0.3">
      <c r="B145" s="8" t="s">
        <v>357</v>
      </c>
      <c r="C145" s="8" t="s">
        <v>92</v>
      </c>
      <c r="D145" s="15" t="s">
        <v>93</v>
      </c>
      <c r="E145" s="40">
        <v>5000</v>
      </c>
      <c r="F145" s="40">
        <v>3632</v>
      </c>
      <c r="G145" s="40">
        <v>0</v>
      </c>
      <c r="H145" s="50" t="s">
        <v>397</v>
      </c>
      <c r="I145" s="61" t="s">
        <v>550</v>
      </c>
      <c r="J145" s="34" t="s">
        <v>213</v>
      </c>
      <c r="K145" s="34" t="s">
        <v>420</v>
      </c>
      <c r="L145" s="43"/>
    </row>
    <row r="146" spans="2:12" ht="30" customHeight="1" x14ac:dyDescent="0.3">
      <c r="B146" s="8" t="s">
        <v>358</v>
      </c>
      <c r="C146" s="8" t="s">
        <v>92</v>
      </c>
      <c r="D146" s="15" t="s">
        <v>95</v>
      </c>
      <c r="E146" s="40">
        <v>3000</v>
      </c>
      <c r="F146" s="40">
        <v>2934</v>
      </c>
      <c r="G146" s="40">
        <v>66</v>
      </c>
      <c r="H146" s="50" t="s">
        <v>396</v>
      </c>
      <c r="I146" s="61" t="s">
        <v>551</v>
      </c>
      <c r="J146" s="34" t="s">
        <v>6</v>
      </c>
      <c r="K146" s="34" t="s">
        <v>420</v>
      </c>
      <c r="L146" s="43"/>
    </row>
    <row r="147" spans="2:12" ht="30" customHeight="1" x14ac:dyDescent="0.3">
      <c r="B147" s="8" t="s">
        <v>359</v>
      </c>
      <c r="C147" s="8" t="s">
        <v>92</v>
      </c>
      <c r="D147" s="15" t="s">
        <v>96</v>
      </c>
      <c r="E147" s="40">
        <v>5000</v>
      </c>
      <c r="F147" s="40">
        <v>0</v>
      </c>
      <c r="G147" s="40">
        <v>5000</v>
      </c>
      <c r="H147" s="50" t="s">
        <v>398</v>
      </c>
      <c r="I147" s="61" t="s">
        <v>545</v>
      </c>
      <c r="J147" s="34" t="s">
        <v>106</v>
      </c>
      <c r="K147" s="34" t="s">
        <v>420</v>
      </c>
      <c r="L147" s="43"/>
    </row>
    <row r="148" spans="2:12" ht="30" customHeight="1" x14ac:dyDescent="0.3">
      <c r="B148" s="10">
        <v>7</v>
      </c>
      <c r="C148" s="10" t="s">
        <v>99</v>
      </c>
      <c r="D148" s="10" t="s">
        <v>2</v>
      </c>
      <c r="E148" s="11">
        <f>SUM(E149:E155)</f>
        <v>80000</v>
      </c>
      <c r="F148" s="11">
        <f t="shared" ref="F148:G148" si="16">SUM(F149:F155)</f>
        <v>21800</v>
      </c>
      <c r="G148" s="11">
        <f t="shared" si="16"/>
        <v>0</v>
      </c>
      <c r="H148" s="58"/>
      <c r="I148" s="58"/>
      <c r="J148" s="12"/>
      <c r="K148" s="13"/>
      <c r="L148" s="14"/>
    </row>
    <row r="149" spans="2:12" ht="30" customHeight="1" x14ac:dyDescent="0.3">
      <c r="B149" s="8" t="s">
        <v>360</v>
      </c>
      <c r="C149" s="8" t="s">
        <v>117</v>
      </c>
      <c r="D149" s="19" t="s">
        <v>118</v>
      </c>
      <c r="E149" s="41">
        <v>3200</v>
      </c>
      <c r="F149" s="41">
        <v>0</v>
      </c>
      <c r="G149" s="41">
        <v>0</v>
      </c>
      <c r="H149" s="50"/>
      <c r="I149" s="56" t="s">
        <v>552</v>
      </c>
      <c r="J149" s="42" t="s">
        <v>217</v>
      </c>
      <c r="K149" s="34" t="s">
        <v>388</v>
      </c>
      <c r="L149" s="43"/>
    </row>
    <row r="150" spans="2:12" ht="30" customHeight="1" x14ac:dyDescent="0.3">
      <c r="B150" s="8" t="s">
        <v>361</v>
      </c>
      <c r="C150" s="8" t="s">
        <v>117</v>
      </c>
      <c r="D150" s="19" t="s">
        <v>119</v>
      </c>
      <c r="E150" s="41">
        <v>15000</v>
      </c>
      <c r="F150" s="41">
        <v>0</v>
      </c>
      <c r="G150" s="41">
        <v>0</v>
      </c>
      <c r="H150" s="50" t="s">
        <v>451</v>
      </c>
      <c r="I150" s="56" t="s">
        <v>554</v>
      </c>
      <c r="J150" s="42" t="s">
        <v>18</v>
      </c>
      <c r="K150" s="34" t="s">
        <v>388</v>
      </c>
      <c r="L150" s="43"/>
    </row>
    <row r="151" spans="2:12" ht="30" customHeight="1" x14ac:dyDescent="0.3">
      <c r="B151" s="8" t="s">
        <v>362</v>
      </c>
      <c r="C151" s="8" t="s">
        <v>117</v>
      </c>
      <c r="D151" s="19" t="s">
        <v>103</v>
      </c>
      <c r="E151" s="41">
        <v>10000</v>
      </c>
      <c r="F151" s="41">
        <v>0</v>
      </c>
      <c r="G151" s="41">
        <v>0</v>
      </c>
      <c r="H151" s="50" t="s">
        <v>451</v>
      </c>
      <c r="I151" s="56" t="s">
        <v>555</v>
      </c>
      <c r="J151" s="42" t="s">
        <v>120</v>
      </c>
      <c r="K151" s="34" t="s">
        <v>388</v>
      </c>
      <c r="L151" s="43"/>
    </row>
    <row r="152" spans="2:12" ht="30" customHeight="1" x14ac:dyDescent="0.3">
      <c r="B152" s="8" t="s">
        <v>363</v>
      </c>
      <c r="C152" s="8" t="s">
        <v>117</v>
      </c>
      <c r="D152" s="19" t="s">
        <v>102</v>
      </c>
      <c r="E152" s="41">
        <v>13000</v>
      </c>
      <c r="F152" s="41">
        <v>13000</v>
      </c>
      <c r="G152" s="41">
        <v>0</v>
      </c>
      <c r="H152" s="50" t="s">
        <v>451</v>
      </c>
      <c r="I152" s="56" t="s">
        <v>395</v>
      </c>
      <c r="J152" s="42" t="s">
        <v>120</v>
      </c>
      <c r="K152" s="34" t="s">
        <v>388</v>
      </c>
      <c r="L152" s="43"/>
    </row>
    <row r="153" spans="2:12" ht="30" customHeight="1" x14ac:dyDescent="0.3">
      <c r="B153" s="8" t="s">
        <v>364</v>
      </c>
      <c r="C153" s="8" t="s">
        <v>117</v>
      </c>
      <c r="D153" s="19" t="s">
        <v>100</v>
      </c>
      <c r="E153" s="41">
        <v>15000</v>
      </c>
      <c r="F153" s="41">
        <v>0</v>
      </c>
      <c r="G153" s="41">
        <v>0</v>
      </c>
      <c r="H153" s="50" t="s">
        <v>451</v>
      </c>
      <c r="I153" s="56" t="s">
        <v>556</v>
      </c>
      <c r="J153" s="42" t="s">
        <v>20</v>
      </c>
      <c r="K153" s="34" t="s">
        <v>388</v>
      </c>
      <c r="L153" s="43"/>
    </row>
    <row r="154" spans="2:12" ht="30" customHeight="1" x14ac:dyDescent="0.3">
      <c r="B154" s="8" t="s">
        <v>365</v>
      </c>
      <c r="C154" s="8" t="s">
        <v>117</v>
      </c>
      <c r="D154" s="19" t="s">
        <v>121</v>
      </c>
      <c r="E154" s="41">
        <v>15000</v>
      </c>
      <c r="F154" s="41">
        <v>0</v>
      </c>
      <c r="G154" s="41">
        <v>0</v>
      </c>
      <c r="H154" s="50" t="s">
        <v>451</v>
      </c>
      <c r="I154" s="56" t="s">
        <v>557</v>
      </c>
      <c r="J154" s="42" t="s">
        <v>18</v>
      </c>
      <c r="K154" s="34" t="s">
        <v>388</v>
      </c>
      <c r="L154" s="43"/>
    </row>
    <row r="155" spans="2:12" ht="30" customHeight="1" x14ac:dyDescent="0.3">
      <c r="B155" s="8" t="s">
        <v>366</v>
      </c>
      <c r="C155" s="8" t="s">
        <v>117</v>
      </c>
      <c r="D155" s="19" t="s">
        <v>101</v>
      </c>
      <c r="E155" s="41">
        <v>8800</v>
      </c>
      <c r="F155" s="41">
        <v>8800</v>
      </c>
      <c r="G155" s="41">
        <v>0</v>
      </c>
      <c r="H155" s="50" t="s">
        <v>451</v>
      </c>
      <c r="I155" s="56" t="s">
        <v>395</v>
      </c>
      <c r="J155" s="42" t="s">
        <v>120</v>
      </c>
      <c r="K155" s="34" t="s">
        <v>388</v>
      </c>
      <c r="L155" s="43"/>
    </row>
    <row r="156" spans="2:12" ht="30" customHeight="1" x14ac:dyDescent="0.3">
      <c r="B156" s="10">
        <v>7</v>
      </c>
      <c r="C156" s="10" t="s">
        <v>104</v>
      </c>
      <c r="D156" s="10" t="s">
        <v>2</v>
      </c>
      <c r="E156" s="11">
        <f>SUM(E157:E163)</f>
        <v>94300</v>
      </c>
      <c r="F156" s="11">
        <f>SUM(F157:F163)</f>
        <v>40178</v>
      </c>
      <c r="G156" s="11">
        <f>SUM(G157:G163)</f>
        <v>11334</v>
      </c>
      <c r="H156" s="58"/>
      <c r="I156" s="58"/>
      <c r="J156" s="12"/>
      <c r="K156" s="13"/>
      <c r="L156" s="14"/>
    </row>
    <row r="157" spans="2:12" ht="30" customHeight="1" x14ac:dyDescent="0.3">
      <c r="B157" s="8" t="s">
        <v>367</v>
      </c>
      <c r="C157" s="8" t="s">
        <v>156</v>
      </c>
      <c r="D157" s="15" t="s">
        <v>157</v>
      </c>
      <c r="E157" s="36">
        <v>5500</v>
      </c>
      <c r="F157" s="36">
        <v>0</v>
      </c>
      <c r="G157" s="36">
        <v>5500</v>
      </c>
      <c r="H157" s="50" t="s">
        <v>466</v>
      </c>
      <c r="I157" s="48" t="s">
        <v>558</v>
      </c>
      <c r="J157" s="34" t="s">
        <v>21</v>
      </c>
      <c r="K157" s="34" t="s">
        <v>408</v>
      </c>
      <c r="L157" s="43"/>
    </row>
    <row r="158" spans="2:12" ht="30" customHeight="1" x14ac:dyDescent="0.3">
      <c r="B158" s="8" t="s">
        <v>368</v>
      </c>
      <c r="C158" s="8" t="s">
        <v>156</v>
      </c>
      <c r="D158" s="15" t="s">
        <v>158</v>
      </c>
      <c r="E158" s="36">
        <v>6500</v>
      </c>
      <c r="F158" s="36">
        <v>3205</v>
      </c>
      <c r="G158" s="36">
        <v>570</v>
      </c>
      <c r="H158" s="50" t="s">
        <v>456</v>
      </c>
      <c r="I158" s="48" t="s">
        <v>559</v>
      </c>
      <c r="J158" s="34" t="s">
        <v>159</v>
      </c>
      <c r="K158" s="34" t="s">
        <v>408</v>
      </c>
      <c r="L158" s="43"/>
    </row>
    <row r="159" spans="2:12" ht="30" customHeight="1" x14ac:dyDescent="0.3">
      <c r="B159" s="8" t="s">
        <v>369</v>
      </c>
      <c r="C159" s="8" t="s">
        <v>156</v>
      </c>
      <c r="D159" s="15" t="s">
        <v>160</v>
      </c>
      <c r="E159" s="36">
        <v>10000</v>
      </c>
      <c r="F159" s="36">
        <v>6742</v>
      </c>
      <c r="G159" s="36">
        <v>0</v>
      </c>
      <c r="H159" s="50" t="s">
        <v>451</v>
      </c>
      <c r="I159" s="48" t="s">
        <v>560</v>
      </c>
      <c r="J159" s="34" t="s">
        <v>161</v>
      </c>
      <c r="K159" s="34" t="s">
        <v>408</v>
      </c>
      <c r="L159" s="43"/>
    </row>
    <row r="160" spans="2:12" ht="30" customHeight="1" x14ac:dyDescent="0.3">
      <c r="B160" s="8" t="s">
        <v>370</v>
      </c>
      <c r="C160" s="8" t="s">
        <v>156</v>
      </c>
      <c r="D160" s="15" t="s">
        <v>162</v>
      </c>
      <c r="E160" s="36">
        <v>30000</v>
      </c>
      <c r="F160" s="36">
        <v>29235</v>
      </c>
      <c r="G160" s="36">
        <v>764</v>
      </c>
      <c r="H160" s="50" t="s">
        <v>462</v>
      </c>
      <c r="I160" s="48" t="s">
        <v>561</v>
      </c>
      <c r="J160" s="34" t="s">
        <v>20</v>
      </c>
      <c r="K160" s="34" t="s">
        <v>408</v>
      </c>
      <c r="L160" s="43"/>
    </row>
    <row r="161" spans="2:12" ht="30" customHeight="1" x14ac:dyDescent="0.3">
      <c r="B161" s="8" t="s">
        <v>371</v>
      </c>
      <c r="C161" s="8" t="s">
        <v>156</v>
      </c>
      <c r="D161" s="15" t="s">
        <v>163</v>
      </c>
      <c r="E161" s="36">
        <v>15000</v>
      </c>
      <c r="F161" s="36">
        <v>713</v>
      </c>
      <c r="G161" s="36">
        <v>4500</v>
      </c>
      <c r="H161" s="50" t="s">
        <v>456</v>
      </c>
      <c r="I161" s="48" t="s">
        <v>562</v>
      </c>
      <c r="J161" s="34" t="s">
        <v>234</v>
      </c>
      <c r="K161" s="34" t="s">
        <v>408</v>
      </c>
      <c r="L161" s="43"/>
    </row>
    <row r="162" spans="2:12" ht="30" customHeight="1" x14ac:dyDescent="0.3">
      <c r="B162" s="8" t="s">
        <v>372</v>
      </c>
      <c r="C162" s="8" t="s">
        <v>156</v>
      </c>
      <c r="D162" s="15" t="s">
        <v>164</v>
      </c>
      <c r="E162" s="36">
        <v>15000</v>
      </c>
      <c r="F162" s="36">
        <v>0</v>
      </c>
      <c r="G162" s="36">
        <v>0</v>
      </c>
      <c r="H162" s="50" t="s">
        <v>456</v>
      </c>
      <c r="I162" s="48" t="s">
        <v>563</v>
      </c>
      <c r="J162" s="34" t="s">
        <v>165</v>
      </c>
      <c r="K162" s="34" t="s">
        <v>408</v>
      </c>
      <c r="L162" s="43"/>
    </row>
    <row r="163" spans="2:12" ht="30" customHeight="1" x14ac:dyDescent="0.3">
      <c r="B163" s="8" t="s">
        <v>373</v>
      </c>
      <c r="C163" s="9" t="s">
        <v>156</v>
      </c>
      <c r="D163" s="18" t="s">
        <v>166</v>
      </c>
      <c r="E163" s="36">
        <v>12300</v>
      </c>
      <c r="F163" s="36">
        <v>283</v>
      </c>
      <c r="G163" s="36">
        <v>0</v>
      </c>
      <c r="H163" s="50" t="s">
        <v>456</v>
      </c>
      <c r="I163" s="48" t="s">
        <v>564</v>
      </c>
      <c r="J163" s="34" t="s">
        <v>167</v>
      </c>
      <c r="K163" s="34" t="s">
        <v>408</v>
      </c>
      <c r="L163" s="43"/>
    </row>
  </sheetData>
  <sheetProtection sheet="1" formatCells="0" formatColumns="0" formatRows="0" insertColumns="0" insertRows="0" insertHyperlinks="0" deleteColumns="0" deleteRows="0" sort="0" autoFilter="0" pivotTables="0"/>
  <autoFilter ref="A3:M163"/>
  <mergeCells count="10">
    <mergeCell ref="B1:L1"/>
    <mergeCell ref="E2:G2"/>
    <mergeCell ref="H2:H3"/>
    <mergeCell ref="I2:I3"/>
    <mergeCell ref="J2:J3"/>
    <mergeCell ref="K2:K3"/>
    <mergeCell ref="L2:L3"/>
    <mergeCell ref="D2:D3"/>
    <mergeCell ref="C2:C3"/>
    <mergeCell ref="B2:B3"/>
  </mergeCells>
  <phoneticPr fontId="3" type="noConversion"/>
  <dataValidations count="2">
    <dataValidation type="list" allowBlank="1" showInputMessage="1" showErrorMessage="1" sqref="H104:H109">
      <formula1>"정상추진,추진완료,변경추진,추진불가"</formula1>
    </dataValidation>
    <dataValidation type="list" allowBlank="1" showInputMessage="1" showErrorMessage="1" sqref="H16 H132:H137">
      <formula1>"정상추진, 추진완료, 변경추진, 추진불가 "</formula1>
    </dataValidation>
  </dataValidations>
  <pageMargins left="0.7" right="0.7" top="0.75" bottom="0.75" header="0.3" footer="0.3"/>
  <pageSetup paperSize="9" scale="6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'C:\Users\user\AppData\Local\Temp\HAMONITEMP\[2021년 주민참여예산 사업 추진현황(10.31.기준, 정왕1동).xlsx]Sheet1'!#REF!</xm:f>
          </x14:formula1>
          <xm:sqref>H45:H50</xm:sqref>
        </x14:dataValidation>
        <x14:dataValidation type="list" allowBlank="1" showInputMessage="1" showErrorMessage="1">
          <x14:formula1>
            <xm:f>'C:\Users\user\AppData\Local\Temp\HAMONITEMP\[(서식1) 2021년 주민참여예산 사업 추진현황(10.31.기준)_은행동.xlsx]Sheet1'!#REF!</xm:f>
          </x14:formula1>
          <xm:sqref>H24 H52:H55</xm:sqref>
        </x14:dataValidation>
        <x14:dataValidation type="list" allowBlank="1" showInputMessage="1" showErrorMessage="1">
          <x14:formula1>
            <xm:f>'C:\Users\user\AppData\Local\Temp\HAMONITEMP\[(2021년 주민참여예산 사업 추진현황(10.31.기준)_목감동.xlsx]Sheet1'!#REF!</xm:f>
          </x14:formula1>
          <xm:sqref>H64:H71</xm:sqref>
        </x14:dataValidation>
        <x14:dataValidation type="list" allowBlank="1" showInputMessage="1" showErrorMessage="1">
          <x14:formula1>
            <xm:f>'C:\Users\user\AppData\Local\Temp\HAMONITEMP\[21년 주민참여예산 사업 추진 현황(군자동).xlsx]Sheet1'!#REF!</xm:f>
          </x14:formula1>
          <xm:sqref>H73:H78</xm:sqref>
        </x14:dataValidation>
        <x14:dataValidation type="list" allowBlank="1" showInputMessage="1" showErrorMessage="1">
          <x14:formula1>
            <xm:f>'C:\Users\user\Desktop\[주민참여예산 현황.xlsx]Sheet1'!#REF!</xm:f>
          </x14:formula1>
          <xm:sqref>H23 H21 H80:H83 H85:H86</xm:sqref>
        </x14:dataValidation>
        <x14:dataValidation type="list" allowBlank="1" showInputMessage="1" showErrorMessage="1">
          <x14:formula1>
            <xm:f>'C:\Users\user\AppData\Local\Temp\HAMONITEMP\[2021년 주민참여예산 사업 추진 현황(신현동).xlsx]Sheet1'!#REF!</xm:f>
          </x14:formula1>
          <xm:sqref>H22</xm:sqref>
        </x14:dataValidation>
        <x14:dataValidation type="list" allowBlank="1" showInputMessage="1" showErrorMessage="1">
          <x14:formula1>
            <xm:f>'C:\Users\user\AppData\Local\Temp\HAMONITEMP\[2021년 주민참여예산 사업 추진현황(10.31.기준, 정왕1동).xlsx]Sheet1'!#REF!</xm:f>
          </x14:formula1>
          <xm:sqref>H18 H88:H93</xm:sqref>
        </x14:dataValidation>
        <x14:dataValidation type="list" allowBlank="1" showInputMessage="1" showErrorMessage="1">
          <x14:formula1>
            <xm:f>'C:\Users\user\AppData\Local\Temp\HAMONITEMP\[(작성서식) 2021년 주민참여예산 사업 추진현황(10.31.기준)-정왕2동.xlsx]Sheet1'!#REF!</xm:f>
          </x14:formula1>
          <xm:sqref>H20 H95:H102</xm:sqref>
        </x14:dataValidation>
        <x14:dataValidation type="list" allowBlank="1" showInputMessage="1" showErrorMessage="1">
          <x14:formula1>
            <xm:f>'C:\Users\user\AppData\Local\Temp\HAMONITEMP\[(작성서식) 2021년 주민참여예산 사업 추진현황(10.31.기준)_정왕4동.xlsx]Sheet1'!#REF!</xm:f>
          </x14:formula1>
          <xm:sqref>H15 H111:H115</xm:sqref>
        </x14:dataValidation>
        <x14:dataValidation type="list" allowBlank="1" showInputMessage="1" showErrorMessage="1">
          <x14:formula1>
            <xm:f>'C:\Users\user\AppData\Local\Temp\HAMONITEMP\[2021년 주민참여예산 사업 추진현황(10.31.기준)(배곧1동).xlsx]Sheet1'!#REF!</xm:f>
          </x14:formula1>
          <xm:sqref>H17</xm:sqref>
        </x14:dataValidation>
        <x14:dataValidation type="list" allowBlank="1" showInputMessage="1" showErrorMessage="1">
          <x14:formula1>
            <xm:f>'C:\Users\user\AppData\Local\Temp\HAMONITEMP\[2021년 주민참여예산 사업 추진현황(10.31.기준)-과림동.xlsx]Sheet1'!#REF!</xm:f>
          </x14:formula1>
          <xm:sqref>H125:H130</xm:sqref>
        </x14:dataValidation>
        <x14:dataValidation type="list" allowBlank="1" showInputMessage="1" showErrorMessage="1">
          <x14:formula1>
            <xm:f>'C:\Users\user\AppData\Local\Temp\HAMONITEMP\[(작성서식) 2021년 주민참여예산 사업 추진현황(10.31.기준)-월곶동.xlsx]Sheet1'!#REF!</xm:f>
          </x14:formula1>
          <xm:sqref>H19 H26 H149:H155</xm:sqref>
        </x14:dataValidation>
        <x14:dataValidation type="list" allowBlank="1" showInputMessage="1" showErrorMessage="1">
          <x14:formula1>
            <xm:f>'D:\210719 장곡동 - 주민자치업무\제출\[2021년 주민참여예산 사업 추진 현황(8.2 기준)(장곡동)(수정).xlsx]Sheet1'!#REF!</xm:f>
          </x14:formula1>
          <xm:sqref>H157:H163</xm:sqref>
        </x14:dataValidation>
        <x14:dataValidation type="list" allowBlank="1" showInputMessage="1" showErrorMessage="1">
          <x14:formula1>
            <xm:f>'C:\Users\user\AppData\Local\Temp\HAMONITEMP\[2021년 주민참여예산 사업 추진 현황(8.2 기준).xlsx]Sheet1'!#REF!</xm:f>
          </x14:formula1>
          <xm:sqref>H12</xm:sqref>
        </x14:dataValidation>
        <x14:dataValidation type="list" allowBlank="1" showInputMessage="1" showErrorMessage="1">
          <x14:formula1>
            <xm:f>'C:\Users\user\AppData\Local\Temp\HAMONITEMP\[21년 주민참여예산 사업 추진 현황(8.2 기준).xlsx]Sheet1'!#REF!</xm:f>
          </x14:formula1>
          <xm:sqref>H11</xm:sqref>
        </x14:dataValidation>
        <x14:dataValidation type="list" allowBlank="1" showInputMessage="1" showErrorMessage="1">
          <x14:formula1>
            <xm:f>'C:\Users\user\AppData\Local\Temp\HAMONITEMP\[(제출서식) 21년 주민참여예산 사업 추진 현황(8.2 기준)_공원과.xlsx]Sheet1'!#REF!</xm:f>
          </x14:formula1>
          <xm:sqref>H13</xm:sqref>
        </x14:dataValidation>
        <x14:dataValidation type="list" allowBlank="1" showInputMessage="1" showErrorMessage="1">
          <x14:formula1>
            <xm:f>'C:\Users\user\AppData\Local\Temp\HAMONITEMP\[(제출서식) 21년 주민참여예산 사업 추진 현황(철도과).xlsx]Sheet1'!#REF!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6"/>
  <sheetViews>
    <sheetView workbookViewId="0">
      <selection activeCell="C7" sqref="C7"/>
    </sheetView>
  </sheetViews>
  <sheetFormatPr defaultRowHeight="16.5" x14ac:dyDescent="0.3"/>
  <sheetData>
    <row r="3" spans="3:3" x14ac:dyDescent="0.3">
      <c r="C3" t="s">
        <v>395</v>
      </c>
    </row>
    <row r="4" spans="3:3" x14ac:dyDescent="0.3">
      <c r="C4" t="s">
        <v>396</v>
      </c>
    </row>
    <row r="5" spans="3:3" x14ac:dyDescent="0.3">
      <c r="C5" t="s">
        <v>397</v>
      </c>
    </row>
    <row r="6" spans="3:3" x14ac:dyDescent="0.3">
      <c r="C6" t="s">
        <v>398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2021-11-15T14:24:06Z</cp:lastPrinted>
  <dcterms:created xsi:type="dcterms:W3CDTF">2020-08-27T02:31:56Z</dcterms:created>
  <dcterms:modified xsi:type="dcterms:W3CDTF">2021-11-15T14:26:16Z</dcterms:modified>
</cp:coreProperties>
</file>